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<sst xmlns="http://schemas.openxmlformats.org/spreadsheetml/2006/main" count="74" uniqueCount="56">
  <si>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Enter loan amount</t>
  </si>
  <si>
    <t>ROI (p.a.)</t>
  </si>
  <si>
    <t>Term in years</t>
  </si>
  <si>
    <t>EMI (monthly rest)</t>
  </si>
  <si>
    <t>Amortization schedule</t>
  </si>
  <si>
    <t>Months</t>
  </si>
  <si>
    <t>Opening</t>
  </si>
  <si>
    <t>Interest</t>
  </si>
  <si>
    <t>Principal</t>
  </si>
  <si>
    <t>Closing</t>
  </si>
  <si>
    <t>LOANS IN BANGALORE</t>
  </si>
  <si>
    <t>docs required</t>
  </si>
  <si>
    <t xml:space="preserve">step free of cost     </t>
  </si>
  <si>
    <t xml:space="preserve">ctct  mob 9986569952 mathew </t>
  </si>
  <si>
    <t>24 x 7</t>
  </si>
  <si>
    <t xml:space="preserve">personal loans of diff banks for salaried bangalore residents service at door    </t>
  </si>
  <si>
    <t>(1)    2 Photograph</t>
  </si>
  <si>
    <t xml:space="preserve">(2)    3 Latest Pay slips   </t>
  </si>
  <si>
    <t>(3)   Last 3  months salary credit / uptodate bank statements (net statement URL required)</t>
  </si>
  <si>
    <t xml:space="preserve">(4)   Address Proof      (Ration Card, Passport, utility bill, Driving  licence, , Phone Bill, Voters ID )  </t>
  </si>
  <si>
    <t xml:space="preserve">       (should reflect the  current residential address)</t>
  </si>
  <si>
    <t>(5    I D Proof (  PAN card, Passport, Voters ID, Driving licence )</t>
  </si>
  <si>
    <t xml:space="preserve">(6)   Signature Proof ( PAN card, Passport, Driving License, </t>
  </si>
  <si>
    <t xml:space="preserve">       Bank  verification )</t>
  </si>
  <si>
    <t>(7)   appointment letter copy  present company</t>
  </si>
  <si>
    <t>(8)   appointment , releaving letter  and experience letter from previous company</t>
  </si>
  <si>
    <t>(9)   original resi proof  -  SSLC  mark card those who are  origin of  bangalore</t>
  </si>
  <si>
    <t xml:space="preserve"> Batchelors &amp;  family  living in rented house  should provide  original residence proof with land line bill</t>
  </si>
  <si>
    <t>(10) own house proof  if any  ( sale deed , water bill , electricity bill )</t>
  </si>
  <si>
    <t xml:space="preserve">(11) existing loans details </t>
  </si>
  <si>
    <t>(12)  2 reference with tel contact ( 1 friend  &amp; 1 relative )</t>
  </si>
  <si>
    <t xml:space="preserve">( depends on banks to bank &amp; customer profile )  </t>
  </si>
  <si>
    <t>1.i.d. proof</t>
  </si>
  <si>
    <t>2.residence proof</t>
  </si>
  <si>
    <t>3.appointment letter  or  business proof  </t>
  </si>
  <si>
    <t>4.3 years i.t or 3 months salary slip</t>
  </si>
  <si>
    <t>5 1 year bank statement</t>
  </si>
  <si>
    <t>6 2 latest passport size photo (original)</t>
  </si>
  <si>
    <t>7 latest 11 years encumberance certificate</t>
  </si>
  <si>
    <t>8 betterment tax receipt</t>
  </si>
  <si>
    <t>9 katha &amp; katha receipts</t>
  </si>
  <si>
    <t>10 update tax paid receipts</t>
  </si>
  <si>
    <t>11 mother deed</t>
  </si>
  <si>
    <t>12 layout sketch copy</t>
  </si>
  <si>
    <t>13 approved plan </t>
  </si>
  <si>
    <t>14 permanent address proof</t>
  </si>
  <si>
    <t>USED CAR LOAN</t>
  </si>
  <si>
    <t>HOME LOAN &amp; MORTGAGE LOAN</t>
  </si>
  <si>
    <t>(13)  car insurance   &amp;  RC  copy</t>
  </si>
  <si>
    <r>
      <t xml:space="preserve">LIVE      CHAT  </t>
    </r>
    <r>
      <rPr>
        <b/>
        <u val="single"/>
        <sz val="11"/>
        <rFont val="Zurich BT"/>
        <family val="2"/>
      </rPr>
      <t xml:space="preserve"> </t>
    </r>
  </si>
  <si>
    <t>http://loansinbangalore.googlepages.com/chat</t>
  </si>
  <si>
    <t>http://loansinbangalore.50webs.com/b</t>
  </si>
  <si>
    <t>********************************************************************************************************</t>
  </si>
  <si>
    <t>please check above docs also</t>
  </si>
  <si>
    <t>Email    loansinbangalore@yahoo.co.in</t>
  </si>
  <si>
    <t>Mob       99865 69952       mathew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</si>
</sst>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11"/>
      <name val="Zurich BT"/>
      <family val="2"/>
    </font>
    <font>
      <u val="single"/>
      <sz val="11"/>
      <color indexed="12"/>
      <name val="Zurich BT"/>
      <family val="0"/>
    </font>
    <font>
      <b/>
      <sz val="12"/>
      <name val="Zurich BT"/>
      <family val="0"/>
    </font>
    <font>
      <b/>
      <sz val="11"/>
      <color indexed="18"/>
      <name val="Zurich BT"/>
      <family val="2"/>
    </font>
    <font>
      <b/>
      <sz val="11"/>
      <color indexed="10"/>
      <name val="Zurich BT"/>
      <family val="2"/>
    </font>
    <font>
      <b/>
      <u val="single"/>
      <sz val="11"/>
      <color indexed="10"/>
      <name val="Zurich BT"/>
      <family val="2"/>
    </font>
    <font>
      <b/>
      <sz val="11"/>
      <color indexed="9"/>
      <name val="Zurich BT"/>
      <family val="2"/>
    </font>
    <font>
      <sz val="10"/>
      <color indexed="9"/>
      <name val="Arial"/>
      <family val="2"/>
    </font>
    <font>
      <b/>
      <sz val="11"/>
      <color indexed="13"/>
      <name val="Zurich BT"/>
      <family val="2"/>
    </font>
    <font>
      <b/>
      <u val="single"/>
      <sz val="11"/>
      <color indexed="13"/>
      <name val="Zurich BT"/>
      <family val="2"/>
    </font>
    <font>
      <b/>
      <sz val="12"/>
      <color indexed="9"/>
      <name val="Trebuchet MS"/>
      <family val="2"/>
    </font>
    <font>
      <b/>
      <u val="single"/>
      <sz val="11"/>
      <name val="Zurich BT"/>
      <family val="2"/>
    </font>
    <font>
      <b/>
      <u val="single"/>
      <sz val="11"/>
      <color indexed="9"/>
      <name val="Zurich BT"/>
      <family val="2"/>
    </font>
    <font>
      <sz val="12"/>
      <name val="Times New Roman"/>
      <family val="1"/>
    </font>
    <font>
      <u val="single"/>
      <sz val="11"/>
      <color indexed="11"/>
      <name val="Zurich BT"/>
      <family val="0"/>
    </font>
    <font>
      <b/>
      <sz val="11"/>
      <color indexed="11"/>
      <name val="Zurich BT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0" fontId="1" fillId="3" borderId="4" xfId="2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8" fontId="1" fillId="4" borderId="4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7" fillId="6" borderId="0" xfId="19" applyFont="1" applyFill="1" applyAlignment="1">
      <alignment/>
    </xf>
    <xf numFmtId="0" fontId="10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1" fillId="0" borderId="0" xfId="0" applyFont="1" applyAlignment="1">
      <alignment horizontal="center"/>
    </xf>
    <xf numFmtId="0" fontId="11" fillId="6" borderId="0" xfId="0" applyFont="1" applyFill="1" applyAlignment="1">
      <alignment horizontal="left"/>
    </xf>
    <xf numFmtId="0" fontId="12" fillId="6" borderId="0" xfId="0" applyFont="1" applyFill="1" applyAlignment="1">
      <alignment/>
    </xf>
    <xf numFmtId="0" fontId="13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14" fillId="6" borderId="0" xfId="0" applyFont="1" applyFill="1" applyAlignment="1">
      <alignment/>
    </xf>
    <xf numFmtId="0" fontId="15" fillId="6" borderId="0" xfId="19" applyFont="1" applyFill="1" applyAlignment="1">
      <alignment/>
    </xf>
    <xf numFmtId="0" fontId="16" fillId="6" borderId="0" xfId="0" applyFont="1" applyFill="1" applyAlignment="1">
      <alignment/>
    </xf>
    <xf numFmtId="0" fontId="9" fillId="6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oansinbangalore.googlepages.com/chat" TargetMode="External" /><Relationship Id="rId2" Type="http://schemas.openxmlformats.org/officeDocument/2006/relationships/hyperlink" Target="http://loansinbangalore.50webs.com/b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3"/>
  <sheetViews>
    <sheetView tabSelected="1" workbookViewId="0" topLeftCell="E76">
      <selection activeCell="L102" sqref="L102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9.140625" style="1" customWidth="1"/>
    <col min="4" max="4" width="10.8515625" style="1" customWidth="1"/>
    <col min="5" max="5" width="10.00390625" style="1" customWidth="1"/>
    <col min="6" max="16384" width="9.140625" style="1" customWidth="1"/>
  </cols>
  <sheetData>
    <row r="2" spans="1:4" ht="15">
      <c r="A2" s="42"/>
      <c r="B2" s="42"/>
      <c r="C2" s="42"/>
      <c r="D2" s="42"/>
    </row>
    <row r="3" ht="15.75" thickBot="1"/>
    <row r="4" spans="1:3" ht="15.75" thickBot="1">
      <c r="A4" s="2" t="s">
        <v>0</v>
      </c>
      <c r="B4" s="3"/>
      <c r="C4" s="4">
        <v>1000000</v>
      </c>
    </row>
    <row r="5" spans="1:3" ht="15.75" thickBot="1">
      <c r="A5" s="5" t="s">
        <v>1</v>
      </c>
      <c r="B5" s="6"/>
      <c r="C5" s="7">
        <v>0.15</v>
      </c>
    </row>
    <row r="6" spans="1:3" ht="15.75" thickBot="1">
      <c r="A6" s="8" t="s">
        <v>2</v>
      </c>
      <c r="B6" s="9"/>
      <c r="C6" s="10">
        <v>4</v>
      </c>
    </row>
    <row r="7" ht="15.75" thickBot="1"/>
    <row r="8" spans="1:3" ht="15.75" thickBot="1">
      <c r="A8" s="11" t="s">
        <v>3</v>
      </c>
      <c r="B8" s="12"/>
      <c r="C8" s="13">
        <f>+PMT(C5/12,C6*12,-C4)</f>
        <v>27830.74826647626</v>
      </c>
    </row>
    <row r="9" ht="15">
      <c r="F9" s="33"/>
    </row>
    <row r="10" spans="1:6" ht="15.75">
      <c r="A10" s="14" t="s">
        <v>4</v>
      </c>
      <c r="B10" s="15"/>
      <c r="F10" s="32"/>
    </row>
    <row r="11" ht="15.75" thickBot="1"/>
    <row r="12" spans="1:19" ht="15.75" thickBot="1">
      <c r="A12" s="5" t="s">
        <v>5</v>
      </c>
      <c r="B12" s="16" t="s">
        <v>6</v>
      </c>
      <c r="C12" s="17" t="s">
        <v>7</v>
      </c>
      <c r="D12" s="16" t="s">
        <v>8</v>
      </c>
      <c r="E12" s="6" t="s">
        <v>9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7:19" ht="9" customHeight="1" thickBot="1"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5">
      <c r="A14" s="18">
        <v>1</v>
      </c>
      <c r="B14" s="19">
        <f>+C4</f>
        <v>1000000</v>
      </c>
      <c r="C14" s="20">
        <f>+B14*$C$5/12</f>
        <v>12500</v>
      </c>
      <c r="D14" s="21">
        <f>+C8-C14</f>
        <v>15330.748266476261</v>
      </c>
      <c r="E14" s="22">
        <f>+B14-D14</f>
        <v>984669.2517335238</v>
      </c>
      <c r="G14" s="34"/>
      <c r="H14" s="34"/>
      <c r="I14" s="34"/>
      <c r="J14" s="34"/>
      <c r="K14" s="37"/>
      <c r="L14" s="34"/>
      <c r="M14" s="34"/>
      <c r="N14" s="34"/>
      <c r="O14" s="34"/>
      <c r="P14" s="34"/>
      <c r="Q14" s="34"/>
      <c r="R14" s="34"/>
      <c r="S14" s="34"/>
    </row>
    <row r="15" spans="1:19" ht="15">
      <c r="A15" s="23">
        <f>+A14+1</f>
        <v>2</v>
      </c>
      <c r="B15" s="24">
        <f>+IF(E14&lt;0,0,E14)</f>
        <v>984669.2517335238</v>
      </c>
      <c r="C15" s="25">
        <f>+IF(B15=0,0,B15*$C$5/12)</f>
        <v>12308.365646669046</v>
      </c>
      <c r="D15" s="24">
        <f>+IF(A15&gt;$C$6*12,0,$C$8-C15)</f>
        <v>15522.382619807215</v>
      </c>
      <c r="E15" s="26">
        <f>+B15-D15</f>
        <v>969146.8691137165</v>
      </c>
      <c r="F15" s="27"/>
      <c r="G15" s="34"/>
      <c r="H15" s="39" t="s">
        <v>10</v>
      </c>
      <c r="I15" s="39"/>
      <c r="J15" s="39"/>
      <c r="K15" s="40"/>
      <c r="L15" s="34"/>
      <c r="M15" s="34"/>
      <c r="N15" s="34"/>
      <c r="O15" s="34"/>
      <c r="P15" s="34"/>
      <c r="Q15" s="34"/>
      <c r="R15" s="34"/>
      <c r="S15" s="34"/>
    </row>
    <row r="16" spans="1:19" ht="15">
      <c r="A16" s="23">
        <f aca="true" t="shared" si="0" ref="A16:A79">+A15+1</f>
        <v>3</v>
      </c>
      <c r="B16" s="24">
        <f aca="true" t="shared" si="1" ref="B16:B79">+IF(E15&lt;0,0,E15)</f>
        <v>969146.8691137165</v>
      </c>
      <c r="C16" s="25">
        <f aca="true" t="shared" si="2" ref="C16:C79">+IF(B16=0,0,B16*$C$5/12)</f>
        <v>12114.335863921457</v>
      </c>
      <c r="D16" s="24">
        <f aca="true" t="shared" si="3" ref="D16:D79">+IF(A16&gt;$C$6*12,0,$C$8-C16)</f>
        <v>15716.412402554804</v>
      </c>
      <c r="E16" s="26">
        <f aca="true" t="shared" si="4" ref="E16:E79">+B16-D16</f>
        <v>953430.4567111618</v>
      </c>
      <c r="F16" s="27"/>
      <c r="G16" s="34"/>
      <c r="H16" s="35"/>
      <c r="I16" s="35"/>
      <c r="J16" s="35"/>
      <c r="K16" s="35"/>
      <c r="L16" s="34"/>
      <c r="M16" s="34"/>
      <c r="N16" s="34"/>
      <c r="O16" s="34"/>
      <c r="P16" s="34"/>
      <c r="Q16" s="34"/>
      <c r="R16" s="34"/>
      <c r="S16" s="34"/>
    </row>
    <row r="17" spans="1:19" ht="15">
      <c r="A17" s="23">
        <f t="shared" si="0"/>
        <v>4</v>
      </c>
      <c r="B17" s="24">
        <f t="shared" si="1"/>
        <v>953430.4567111618</v>
      </c>
      <c r="C17" s="25">
        <f t="shared" si="2"/>
        <v>11917.880708889521</v>
      </c>
      <c r="D17" s="24">
        <f t="shared" si="3"/>
        <v>15912.86755758674</v>
      </c>
      <c r="E17" s="26">
        <f t="shared" si="4"/>
        <v>937517.589153575</v>
      </c>
      <c r="F17" s="27"/>
      <c r="G17" s="34"/>
      <c r="H17" s="38" t="s">
        <v>15</v>
      </c>
      <c r="I17" s="35"/>
      <c r="J17" s="35"/>
      <c r="K17" s="35"/>
      <c r="L17" s="34"/>
      <c r="M17" s="34"/>
      <c r="N17" s="34"/>
      <c r="O17" s="34"/>
      <c r="P17" s="34"/>
      <c r="Q17" s="34"/>
      <c r="R17" s="34"/>
      <c r="S17" s="34"/>
    </row>
    <row r="18" spans="1:19" ht="15">
      <c r="A18" s="23">
        <f t="shared" si="0"/>
        <v>5</v>
      </c>
      <c r="B18" s="24">
        <f t="shared" si="1"/>
        <v>937517.589153575</v>
      </c>
      <c r="C18" s="25">
        <f t="shared" si="2"/>
        <v>11718.969864419689</v>
      </c>
      <c r="D18" s="24">
        <f t="shared" si="3"/>
        <v>16111.778402056572</v>
      </c>
      <c r="E18" s="26">
        <f t="shared" si="4"/>
        <v>921405.8107515185</v>
      </c>
      <c r="F18" s="27"/>
      <c r="G18" s="34"/>
      <c r="H18" s="38" t="s">
        <v>12</v>
      </c>
      <c r="I18" s="35"/>
      <c r="J18" s="38"/>
      <c r="K18" s="40" t="s">
        <v>13</v>
      </c>
      <c r="L18" s="40"/>
      <c r="M18" s="40"/>
      <c r="N18" s="40"/>
      <c r="O18" s="40" t="s">
        <v>14</v>
      </c>
      <c r="P18" s="34"/>
      <c r="Q18" s="34"/>
      <c r="R18" s="34"/>
      <c r="S18" s="34"/>
    </row>
    <row r="19" spans="1:19" ht="15">
      <c r="A19" s="23">
        <f t="shared" si="0"/>
        <v>6</v>
      </c>
      <c r="B19" s="24">
        <f t="shared" si="1"/>
        <v>921405.8107515185</v>
      </c>
      <c r="C19" s="25">
        <f t="shared" si="2"/>
        <v>11517.57263439398</v>
      </c>
      <c r="D19" s="24">
        <f t="shared" si="3"/>
        <v>16313.17563208228</v>
      </c>
      <c r="E19" s="26">
        <f t="shared" si="4"/>
        <v>905092.6351194362</v>
      </c>
      <c r="G19" s="34"/>
      <c r="H19" s="35"/>
      <c r="I19" s="35"/>
      <c r="J19" s="35"/>
      <c r="K19" s="35"/>
      <c r="L19" s="34"/>
      <c r="M19" s="40"/>
      <c r="N19" s="40"/>
      <c r="O19" s="40"/>
      <c r="P19" s="34"/>
      <c r="Q19" s="34"/>
      <c r="R19" s="34"/>
      <c r="S19" s="34"/>
    </row>
    <row r="20" spans="1:19" ht="15">
      <c r="A20" s="23">
        <f t="shared" si="0"/>
        <v>7</v>
      </c>
      <c r="B20" s="24">
        <f t="shared" si="1"/>
        <v>905092.6351194362</v>
      </c>
      <c r="C20" s="25">
        <f t="shared" si="2"/>
        <v>11313.657938992952</v>
      </c>
      <c r="D20" s="24">
        <f t="shared" si="3"/>
        <v>16517.09032748331</v>
      </c>
      <c r="E20" s="26">
        <f t="shared" si="4"/>
        <v>888575.5447919529</v>
      </c>
      <c r="F20" s="27"/>
      <c r="G20" s="34"/>
      <c r="H20" s="41"/>
      <c r="I20" s="41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5">
      <c r="A21" s="23">
        <f t="shared" si="0"/>
        <v>8</v>
      </c>
      <c r="B21" s="24">
        <f t="shared" si="1"/>
        <v>888575.5447919529</v>
      </c>
      <c r="C21" s="25">
        <f t="shared" si="2"/>
        <v>11107.19430989941</v>
      </c>
      <c r="D21" s="24">
        <f t="shared" si="3"/>
        <v>16723.55395657685</v>
      </c>
      <c r="E21" s="26">
        <f t="shared" si="4"/>
        <v>871851.9908353761</v>
      </c>
      <c r="G21" s="34"/>
      <c r="H21" s="39" t="s">
        <v>11</v>
      </c>
      <c r="I21" s="39"/>
      <c r="J21" s="35"/>
      <c r="K21" s="35"/>
      <c r="L21" s="35"/>
      <c r="M21" s="35"/>
      <c r="N21" s="35"/>
      <c r="O21" s="35"/>
      <c r="P21" s="35"/>
      <c r="Q21" s="35"/>
      <c r="R21" s="34"/>
      <c r="S21" s="34"/>
    </row>
    <row r="22" spans="1:19" ht="15">
      <c r="A22" s="23">
        <f t="shared" si="0"/>
        <v>9</v>
      </c>
      <c r="B22" s="24">
        <f t="shared" si="1"/>
        <v>871851.9908353761</v>
      </c>
      <c r="C22" s="25">
        <f t="shared" si="2"/>
        <v>10898.1498854422</v>
      </c>
      <c r="D22" s="24">
        <f t="shared" si="3"/>
        <v>16932.598381034062</v>
      </c>
      <c r="E22" s="26">
        <f t="shared" si="4"/>
        <v>854919.392454342</v>
      </c>
      <c r="G22" s="34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4"/>
      <c r="S22" s="34"/>
    </row>
    <row r="23" spans="1:19" ht="15">
      <c r="A23" s="23">
        <f>+A22+1</f>
        <v>10</v>
      </c>
      <c r="B23" s="24">
        <f>+IF(E22&lt;0,0,E22)</f>
        <v>854919.392454342</v>
      </c>
      <c r="C23" s="25">
        <f t="shared" si="2"/>
        <v>10686.492405679275</v>
      </c>
      <c r="D23" s="24">
        <f t="shared" si="3"/>
        <v>17144.255860796984</v>
      </c>
      <c r="E23" s="26">
        <f t="shared" si="4"/>
        <v>837775.136593545</v>
      </c>
      <c r="G23" s="34"/>
      <c r="H23" s="35" t="s">
        <v>16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4"/>
    </row>
    <row r="24" spans="1:19" ht="15">
      <c r="A24" s="23">
        <f>+A23+1</f>
        <v>11</v>
      </c>
      <c r="B24" s="24">
        <f>+IF(E23&lt;0,0,E23)</f>
        <v>837775.136593545</v>
      </c>
      <c r="C24" s="25">
        <f t="shared" si="2"/>
        <v>10472.189207419311</v>
      </c>
      <c r="D24" s="24">
        <f t="shared" si="3"/>
        <v>17358.559059056948</v>
      </c>
      <c r="E24" s="26">
        <f t="shared" si="4"/>
        <v>820416.577534488</v>
      </c>
      <c r="G24" s="34"/>
      <c r="H24" s="35" t="s">
        <v>17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4"/>
    </row>
    <row r="25" spans="1:19" ht="15">
      <c r="A25" s="23">
        <f t="shared" si="0"/>
        <v>12</v>
      </c>
      <c r="B25" s="24">
        <f t="shared" si="1"/>
        <v>820416.577534488</v>
      </c>
      <c r="C25" s="25">
        <f t="shared" si="2"/>
        <v>10255.2072191811</v>
      </c>
      <c r="D25" s="24">
        <f t="shared" si="3"/>
        <v>17575.541047295163</v>
      </c>
      <c r="E25" s="26">
        <f t="shared" si="4"/>
        <v>802841.0364871928</v>
      </c>
      <c r="G25" s="34"/>
      <c r="H25" s="35" t="s">
        <v>18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4"/>
    </row>
    <row r="26" spans="1:19" ht="15">
      <c r="A26" s="23">
        <f t="shared" si="0"/>
        <v>13</v>
      </c>
      <c r="B26" s="24">
        <f t="shared" si="1"/>
        <v>802841.0364871928</v>
      </c>
      <c r="C26" s="25">
        <f t="shared" si="2"/>
        <v>10035.51295608991</v>
      </c>
      <c r="D26" s="24">
        <f t="shared" si="3"/>
        <v>17795.23531038635</v>
      </c>
      <c r="E26" s="26">
        <f t="shared" si="4"/>
        <v>785045.8011768064</v>
      </c>
      <c r="G26" s="34"/>
      <c r="H26" s="35" t="s">
        <v>19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4"/>
    </row>
    <row r="27" spans="1:19" ht="15">
      <c r="A27" s="23">
        <f t="shared" si="0"/>
        <v>14</v>
      </c>
      <c r="B27" s="24">
        <f t="shared" si="1"/>
        <v>785045.8011768064</v>
      </c>
      <c r="C27" s="25">
        <f t="shared" si="2"/>
        <v>9813.07251471008</v>
      </c>
      <c r="D27" s="24">
        <f t="shared" si="3"/>
        <v>18017.675751766183</v>
      </c>
      <c r="E27" s="26">
        <f t="shared" si="4"/>
        <v>767028.1254250403</v>
      </c>
      <c r="G27" s="34"/>
      <c r="H27" s="35" t="s">
        <v>20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4"/>
    </row>
    <row r="28" spans="1:19" ht="15">
      <c r="A28" s="23">
        <f t="shared" si="0"/>
        <v>15</v>
      </c>
      <c r="B28" s="24">
        <f t="shared" si="1"/>
        <v>767028.1254250403</v>
      </c>
      <c r="C28" s="25">
        <f t="shared" si="2"/>
        <v>9587.851567813002</v>
      </c>
      <c r="D28" s="24">
        <f t="shared" si="3"/>
        <v>18242.89669866326</v>
      </c>
      <c r="E28" s="26">
        <f t="shared" si="4"/>
        <v>748785.228726377</v>
      </c>
      <c r="G28" s="34"/>
      <c r="H28" s="35" t="s">
        <v>21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4"/>
    </row>
    <row r="29" spans="1:19" ht="15">
      <c r="A29" s="23">
        <f t="shared" si="0"/>
        <v>16</v>
      </c>
      <c r="B29" s="24">
        <f t="shared" si="1"/>
        <v>748785.228726377</v>
      </c>
      <c r="C29" s="25">
        <f t="shared" si="2"/>
        <v>9359.815359079712</v>
      </c>
      <c r="D29" s="24">
        <f t="shared" si="3"/>
        <v>18470.93290739655</v>
      </c>
      <c r="E29" s="26">
        <f t="shared" si="4"/>
        <v>730314.2958189804</v>
      </c>
      <c r="G29" s="34"/>
      <c r="H29" s="35" t="s">
        <v>22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4"/>
    </row>
    <row r="30" spans="1:19" ht="15">
      <c r="A30" s="23">
        <f t="shared" si="0"/>
        <v>17</v>
      </c>
      <c r="B30" s="24">
        <f t="shared" si="1"/>
        <v>730314.2958189804</v>
      </c>
      <c r="C30" s="25">
        <f t="shared" si="2"/>
        <v>9128.928697737256</v>
      </c>
      <c r="D30" s="24">
        <f t="shared" si="3"/>
        <v>18701.819568739003</v>
      </c>
      <c r="E30" s="26">
        <f t="shared" si="4"/>
        <v>711612.4762502414</v>
      </c>
      <c r="G30" s="34"/>
      <c r="H30" s="35" t="s">
        <v>23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4"/>
    </row>
    <row r="31" spans="1:19" ht="15">
      <c r="A31" s="23">
        <f t="shared" si="0"/>
        <v>18</v>
      </c>
      <c r="B31" s="24">
        <f t="shared" si="1"/>
        <v>711612.4762502414</v>
      </c>
      <c r="C31" s="25">
        <f t="shared" si="2"/>
        <v>8895.155953128016</v>
      </c>
      <c r="D31" s="24">
        <f t="shared" si="3"/>
        <v>18935.592313348243</v>
      </c>
      <c r="E31" s="26">
        <f t="shared" si="4"/>
        <v>692676.8839368932</v>
      </c>
      <c r="G31" s="34"/>
      <c r="H31" s="35" t="s">
        <v>24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4"/>
    </row>
    <row r="32" spans="1:19" ht="15">
      <c r="A32" s="23">
        <f t="shared" si="0"/>
        <v>19</v>
      </c>
      <c r="B32" s="24">
        <f t="shared" si="1"/>
        <v>692676.8839368932</v>
      </c>
      <c r="C32" s="25">
        <f t="shared" si="2"/>
        <v>8658.461049211164</v>
      </c>
      <c r="D32" s="24">
        <f t="shared" si="3"/>
        <v>19172.287217265097</v>
      </c>
      <c r="E32" s="26">
        <f t="shared" si="4"/>
        <v>673504.5967196281</v>
      </c>
      <c r="G32" s="34"/>
      <c r="H32" s="35" t="s">
        <v>25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4"/>
    </row>
    <row r="33" spans="1:19" ht="15">
      <c r="A33" s="23">
        <f t="shared" si="0"/>
        <v>20</v>
      </c>
      <c r="B33" s="24">
        <f t="shared" si="1"/>
        <v>673504.5967196281</v>
      </c>
      <c r="C33" s="25">
        <f t="shared" si="2"/>
        <v>8418.80745899535</v>
      </c>
      <c r="D33" s="24">
        <f t="shared" si="3"/>
        <v>19411.94080748091</v>
      </c>
      <c r="E33" s="26">
        <f t="shared" si="4"/>
        <v>654092.6559121471</v>
      </c>
      <c r="G33" s="34"/>
      <c r="H33" s="35" t="s">
        <v>26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4"/>
    </row>
    <row r="34" spans="1:19" ht="15">
      <c r="A34" s="23">
        <f t="shared" si="0"/>
        <v>21</v>
      </c>
      <c r="B34" s="24">
        <f t="shared" si="1"/>
        <v>654092.6559121471</v>
      </c>
      <c r="C34" s="25">
        <f t="shared" si="2"/>
        <v>8176.158198901839</v>
      </c>
      <c r="D34" s="24">
        <f t="shared" si="3"/>
        <v>19654.590067574423</v>
      </c>
      <c r="E34" s="26">
        <f t="shared" si="4"/>
        <v>634438.0658445727</v>
      </c>
      <c r="G34" s="34"/>
      <c r="H34" s="35" t="s">
        <v>27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4"/>
    </row>
    <row r="35" spans="1:19" ht="15">
      <c r="A35" s="23">
        <f t="shared" si="0"/>
        <v>22</v>
      </c>
      <c r="B35" s="24">
        <f t="shared" si="1"/>
        <v>634438.0658445727</v>
      </c>
      <c r="C35" s="25">
        <f t="shared" si="2"/>
        <v>7930.47582305716</v>
      </c>
      <c r="D35" s="24">
        <f t="shared" si="3"/>
        <v>19900.2724434191</v>
      </c>
      <c r="E35" s="26">
        <f t="shared" si="4"/>
        <v>614537.7934011536</v>
      </c>
      <c r="G35" s="34"/>
      <c r="H35" s="35" t="s">
        <v>28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4"/>
    </row>
    <row r="36" spans="1:19" ht="15">
      <c r="A36" s="23">
        <f t="shared" si="0"/>
        <v>23</v>
      </c>
      <c r="B36" s="24">
        <f t="shared" si="1"/>
        <v>614537.7934011536</v>
      </c>
      <c r="C36" s="25">
        <f t="shared" si="2"/>
        <v>7681.722417514421</v>
      </c>
      <c r="D36" s="24">
        <f t="shared" si="3"/>
        <v>20149.02584896184</v>
      </c>
      <c r="E36" s="26">
        <f t="shared" si="4"/>
        <v>594388.7675521919</v>
      </c>
      <c r="G36" s="34"/>
      <c r="H36" s="35" t="s">
        <v>29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4"/>
    </row>
    <row r="37" spans="1:19" ht="15">
      <c r="A37" s="23">
        <f t="shared" si="0"/>
        <v>24</v>
      </c>
      <c r="B37" s="24">
        <f t="shared" si="1"/>
        <v>594388.7675521919</v>
      </c>
      <c r="C37" s="25">
        <f t="shared" si="2"/>
        <v>7429.859594402398</v>
      </c>
      <c r="D37" s="24">
        <f t="shared" si="3"/>
        <v>20400.888672073863</v>
      </c>
      <c r="E37" s="26">
        <f t="shared" si="4"/>
        <v>573987.878880118</v>
      </c>
      <c r="G37" s="34"/>
      <c r="H37" s="35" t="s">
        <v>30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4"/>
    </row>
    <row r="38" spans="1:19" ht="15">
      <c r="A38" s="23">
        <f t="shared" si="0"/>
        <v>25</v>
      </c>
      <c r="B38" s="24">
        <f t="shared" si="1"/>
        <v>573987.878880118</v>
      </c>
      <c r="C38" s="25">
        <f t="shared" si="2"/>
        <v>7174.848486001475</v>
      </c>
      <c r="D38" s="24">
        <f t="shared" si="3"/>
        <v>20655.899780474785</v>
      </c>
      <c r="E38" s="26">
        <f t="shared" si="4"/>
        <v>553331.9790996432</v>
      </c>
      <c r="G38" s="34"/>
      <c r="H38" s="35" t="s">
        <v>31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4"/>
    </row>
    <row r="39" spans="1:19" ht="15">
      <c r="A39" s="23">
        <f t="shared" si="0"/>
        <v>26</v>
      </c>
      <c r="B39" s="24">
        <f t="shared" si="1"/>
        <v>553331.9790996432</v>
      </c>
      <c r="C39" s="25">
        <f t="shared" si="2"/>
        <v>6916.649738745539</v>
      </c>
      <c r="D39" s="24">
        <f t="shared" si="3"/>
        <v>20914.098527730723</v>
      </c>
      <c r="E39" s="26">
        <f t="shared" si="4"/>
        <v>532417.8805719125</v>
      </c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4"/>
      <c r="S39" s="34"/>
    </row>
    <row r="40" spans="1:19" ht="15">
      <c r="A40" s="23">
        <f t="shared" si="0"/>
        <v>27</v>
      </c>
      <c r="B40" s="24">
        <f t="shared" si="1"/>
        <v>532417.8805719125</v>
      </c>
      <c r="C40" s="25">
        <f t="shared" si="2"/>
        <v>6655.223507148906</v>
      </c>
      <c r="D40" s="24">
        <f t="shared" si="3"/>
        <v>21175.524759327356</v>
      </c>
      <c r="E40" s="26">
        <f t="shared" si="4"/>
        <v>511242.35581258516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5">
      <c r="A41" s="23">
        <f t="shared" si="0"/>
        <v>28</v>
      </c>
      <c r="B41" s="24">
        <f t="shared" si="1"/>
        <v>511242.35581258516</v>
      </c>
      <c r="C41" s="25">
        <f t="shared" si="2"/>
        <v>6390.529447657314</v>
      </c>
      <c r="D41" s="24">
        <f t="shared" si="3"/>
        <v>21440.218818818947</v>
      </c>
      <c r="E41" s="26">
        <f t="shared" si="4"/>
        <v>489802.1369937662</v>
      </c>
      <c r="G41" s="34"/>
      <c r="H41" s="39"/>
      <c r="I41" s="39"/>
      <c r="J41" s="39"/>
      <c r="K41" s="39"/>
      <c r="L41" s="39"/>
      <c r="M41" s="34"/>
      <c r="N41" s="34"/>
      <c r="O41" s="34"/>
      <c r="P41" s="34"/>
      <c r="Q41" s="34"/>
      <c r="R41" s="34"/>
      <c r="S41" s="34"/>
    </row>
    <row r="42" spans="1:19" ht="15">
      <c r="A42" s="23">
        <f t="shared" si="0"/>
        <v>29</v>
      </c>
      <c r="B42" s="24">
        <f t="shared" si="1"/>
        <v>489802.1369937662</v>
      </c>
      <c r="C42" s="25">
        <f t="shared" si="2"/>
        <v>6122.526712422077</v>
      </c>
      <c r="D42" s="24">
        <f t="shared" si="3"/>
        <v>21708.221554054184</v>
      </c>
      <c r="E42" s="26">
        <f t="shared" si="4"/>
        <v>468093.915439712</v>
      </c>
      <c r="G42" s="34"/>
      <c r="H42" s="39" t="s">
        <v>47</v>
      </c>
      <c r="I42" s="39"/>
      <c r="J42" s="39"/>
      <c r="K42" s="39"/>
      <c r="L42" s="45"/>
      <c r="M42" s="50" t="s">
        <v>53</v>
      </c>
      <c r="N42" s="34"/>
      <c r="O42" s="34"/>
      <c r="P42" s="34"/>
      <c r="Q42" s="34"/>
      <c r="R42" s="34"/>
      <c r="S42" s="34"/>
    </row>
    <row r="43" spans="1:19" ht="15">
      <c r="A43" s="23">
        <f t="shared" si="0"/>
        <v>30</v>
      </c>
      <c r="B43" s="24">
        <f t="shared" si="1"/>
        <v>468093.915439712</v>
      </c>
      <c r="C43" s="25">
        <f t="shared" si="2"/>
        <v>5851.1739429964</v>
      </c>
      <c r="D43" s="24">
        <f t="shared" si="3"/>
        <v>21979.57432347986</v>
      </c>
      <c r="E43" s="26">
        <f t="shared" si="4"/>
        <v>446114.34111623216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5">
      <c r="A44" s="23">
        <f t="shared" si="0"/>
        <v>31</v>
      </c>
      <c r="B44" s="24">
        <f t="shared" si="1"/>
        <v>446114.34111623216</v>
      </c>
      <c r="C44" s="25">
        <f t="shared" si="2"/>
        <v>5576.429263952901</v>
      </c>
      <c r="D44" s="24">
        <f t="shared" si="3"/>
        <v>22254.31900252336</v>
      </c>
      <c r="E44" s="26">
        <f t="shared" si="4"/>
        <v>423860.0221137088</v>
      </c>
      <c r="G44" s="34"/>
      <c r="H44" s="39" t="s">
        <v>11</v>
      </c>
      <c r="I44" s="39"/>
      <c r="J44" s="35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5">
      <c r="A45" s="23">
        <f t="shared" si="0"/>
        <v>32</v>
      </c>
      <c r="B45" s="24">
        <f t="shared" si="1"/>
        <v>423860.0221137088</v>
      </c>
      <c r="C45" s="25">
        <f t="shared" si="2"/>
        <v>5298.25027642136</v>
      </c>
      <c r="D45" s="24">
        <f t="shared" si="3"/>
        <v>22532.4979900549</v>
      </c>
      <c r="E45" s="26">
        <f t="shared" si="4"/>
        <v>401327.5241236539</v>
      </c>
      <c r="G45" s="34"/>
      <c r="H45" s="34"/>
      <c r="I45" s="34"/>
      <c r="J45" s="34"/>
      <c r="K45" s="34"/>
      <c r="L45" s="34"/>
      <c r="M45" s="34"/>
      <c r="N45" s="39"/>
      <c r="O45" s="34"/>
      <c r="P45" s="34"/>
      <c r="Q45" s="34"/>
      <c r="R45" s="34"/>
      <c r="S45" s="34"/>
    </row>
    <row r="46" spans="1:19" ht="15">
      <c r="A46" s="23">
        <f t="shared" si="0"/>
        <v>33</v>
      </c>
      <c r="B46" s="24">
        <f t="shared" si="1"/>
        <v>401327.5241236539</v>
      </c>
      <c r="C46" s="25">
        <f t="shared" si="2"/>
        <v>5016.594051545673</v>
      </c>
      <c r="D46" s="24">
        <f t="shared" si="3"/>
        <v>22814.15421493059</v>
      </c>
      <c r="E46" s="26">
        <f t="shared" si="4"/>
        <v>378513.3699087233</v>
      </c>
      <c r="G46" s="34"/>
      <c r="H46" s="39"/>
      <c r="I46" s="39"/>
      <c r="J46" s="39"/>
      <c r="K46" s="39"/>
      <c r="L46" s="39"/>
      <c r="M46" s="39"/>
      <c r="N46" s="34"/>
      <c r="O46" s="34"/>
      <c r="P46" s="34"/>
      <c r="Q46" s="34"/>
      <c r="R46" s="34"/>
      <c r="S46" s="34"/>
    </row>
    <row r="47" spans="1:19" ht="15">
      <c r="A47" s="23">
        <f t="shared" si="0"/>
        <v>34</v>
      </c>
      <c r="B47" s="24">
        <f t="shared" si="1"/>
        <v>378513.3699087233</v>
      </c>
      <c r="C47" s="25">
        <f t="shared" si="2"/>
        <v>4731.417123859041</v>
      </c>
      <c r="D47" s="24">
        <f t="shared" si="3"/>
        <v>23099.331142617222</v>
      </c>
      <c r="E47" s="26">
        <f t="shared" si="4"/>
        <v>355414.03876610607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5">
      <c r="A48" s="23">
        <f t="shared" si="0"/>
        <v>35</v>
      </c>
      <c r="B48" s="24">
        <f t="shared" si="1"/>
        <v>355414.03876610607</v>
      </c>
      <c r="C48" s="25">
        <f t="shared" si="2"/>
        <v>4442.675484576325</v>
      </c>
      <c r="D48" s="24">
        <f t="shared" si="3"/>
        <v>23388.072781899937</v>
      </c>
      <c r="E48" s="26">
        <f t="shared" si="4"/>
        <v>332025.9659842061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8">
      <c r="A49" s="23">
        <f t="shared" si="0"/>
        <v>36</v>
      </c>
      <c r="B49" s="24">
        <f t="shared" si="1"/>
        <v>332025.9659842061</v>
      </c>
      <c r="C49" s="25">
        <f t="shared" si="2"/>
        <v>4150.3245748025765</v>
      </c>
      <c r="D49" s="24">
        <f t="shared" si="3"/>
        <v>23680.423691673685</v>
      </c>
      <c r="E49" s="26">
        <f t="shared" si="4"/>
        <v>308345.54229253245</v>
      </c>
      <c r="G49" s="34"/>
      <c r="H49" s="43" t="s">
        <v>32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8">
      <c r="A50" s="23">
        <f t="shared" si="0"/>
        <v>37</v>
      </c>
      <c r="B50" s="24">
        <f t="shared" si="1"/>
        <v>308345.54229253245</v>
      </c>
      <c r="C50" s="25">
        <f t="shared" si="2"/>
        <v>3854.3192786566556</v>
      </c>
      <c r="D50" s="24">
        <f t="shared" si="3"/>
        <v>23976.428987819607</v>
      </c>
      <c r="E50" s="26">
        <f t="shared" si="4"/>
        <v>284369.11330471287</v>
      </c>
      <c r="G50" s="34"/>
      <c r="H50" s="43" t="s">
        <v>33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8">
      <c r="A51" s="23">
        <f t="shared" si="0"/>
        <v>38</v>
      </c>
      <c r="B51" s="24">
        <f t="shared" si="1"/>
        <v>284369.11330471287</v>
      </c>
      <c r="C51" s="25">
        <f t="shared" si="2"/>
        <v>3554.6139163089106</v>
      </c>
      <c r="D51" s="24">
        <f t="shared" si="3"/>
        <v>24276.13435016735</v>
      </c>
      <c r="E51" s="26">
        <f t="shared" si="4"/>
        <v>260092.9789545455</v>
      </c>
      <c r="G51" s="34"/>
      <c r="H51" s="43" t="s">
        <v>34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8">
      <c r="A52" s="23">
        <f t="shared" si="0"/>
        <v>39</v>
      </c>
      <c r="B52" s="24">
        <f t="shared" si="1"/>
        <v>260092.9789545455</v>
      </c>
      <c r="C52" s="25">
        <f t="shared" si="2"/>
        <v>3251.162236931819</v>
      </c>
      <c r="D52" s="24">
        <f t="shared" si="3"/>
        <v>24579.586029544444</v>
      </c>
      <c r="E52" s="26">
        <f t="shared" si="4"/>
        <v>235513.39292500107</v>
      </c>
      <c r="G52" s="34"/>
      <c r="H52" s="43" t="s">
        <v>35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8">
      <c r="A53" s="23">
        <f t="shared" si="0"/>
        <v>40</v>
      </c>
      <c r="B53" s="24">
        <f t="shared" si="1"/>
        <v>235513.39292500107</v>
      </c>
      <c r="C53" s="25">
        <f t="shared" si="2"/>
        <v>2943.9174115625133</v>
      </c>
      <c r="D53" s="24">
        <f t="shared" si="3"/>
        <v>24886.830854913747</v>
      </c>
      <c r="E53" s="26">
        <f t="shared" si="4"/>
        <v>210626.56207008733</v>
      </c>
      <c r="G53" s="34"/>
      <c r="H53" s="43" t="s">
        <v>36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8">
      <c r="A54" s="23">
        <f t="shared" si="0"/>
        <v>41</v>
      </c>
      <c r="B54" s="24">
        <f t="shared" si="1"/>
        <v>210626.56207008733</v>
      </c>
      <c r="C54" s="25">
        <f t="shared" si="2"/>
        <v>2632.8320258760914</v>
      </c>
      <c r="D54" s="24">
        <f t="shared" si="3"/>
        <v>25197.91624060017</v>
      </c>
      <c r="E54" s="26">
        <f t="shared" si="4"/>
        <v>185428.64582948716</v>
      </c>
      <c r="G54" s="34"/>
      <c r="H54" s="43" t="s">
        <v>37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8">
      <c r="A55" s="23">
        <f t="shared" si="0"/>
        <v>42</v>
      </c>
      <c r="B55" s="24">
        <f t="shared" si="1"/>
        <v>185428.64582948716</v>
      </c>
      <c r="C55" s="25">
        <f t="shared" si="2"/>
        <v>2317.8580728685893</v>
      </c>
      <c r="D55" s="24">
        <f t="shared" si="3"/>
        <v>25512.890193607673</v>
      </c>
      <c r="E55" s="26">
        <f t="shared" si="4"/>
        <v>159915.75563587947</v>
      </c>
      <c r="G55" s="34"/>
      <c r="H55" s="43" t="s">
        <v>38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8">
      <c r="A56" s="23">
        <f t="shared" si="0"/>
        <v>43</v>
      </c>
      <c r="B56" s="24">
        <f t="shared" si="1"/>
        <v>159915.75563587947</v>
      </c>
      <c r="C56" s="25">
        <f t="shared" si="2"/>
        <v>1998.9469454484934</v>
      </c>
      <c r="D56" s="24">
        <f t="shared" si="3"/>
        <v>25831.801321027768</v>
      </c>
      <c r="E56" s="26">
        <f t="shared" si="4"/>
        <v>134083.9543148517</v>
      </c>
      <c r="G56" s="34"/>
      <c r="H56" s="43" t="s">
        <v>39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8">
      <c r="A57" s="23">
        <f t="shared" si="0"/>
        <v>44</v>
      </c>
      <c r="B57" s="24">
        <f t="shared" si="1"/>
        <v>134083.9543148517</v>
      </c>
      <c r="C57" s="25">
        <f t="shared" si="2"/>
        <v>1676.0494289356463</v>
      </c>
      <c r="D57" s="24">
        <f t="shared" si="3"/>
        <v>26154.698837540614</v>
      </c>
      <c r="E57" s="26">
        <f t="shared" si="4"/>
        <v>107929.25547731109</v>
      </c>
      <c r="G57" s="34"/>
      <c r="H57" s="43" t="s">
        <v>40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8">
      <c r="A58" s="23">
        <f t="shared" si="0"/>
        <v>45</v>
      </c>
      <c r="B58" s="24">
        <f t="shared" si="1"/>
        <v>107929.25547731109</v>
      </c>
      <c r="C58" s="25">
        <f t="shared" si="2"/>
        <v>1349.1156934663886</v>
      </c>
      <c r="D58" s="24">
        <f t="shared" si="3"/>
        <v>26481.632573009872</v>
      </c>
      <c r="E58" s="26">
        <f t="shared" si="4"/>
        <v>81447.62290430121</v>
      </c>
      <c r="G58" s="34"/>
      <c r="H58" s="43" t="s">
        <v>41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8">
      <c r="A59" s="23">
        <f t="shared" si="0"/>
        <v>46</v>
      </c>
      <c r="B59" s="24">
        <f t="shared" si="1"/>
        <v>81447.62290430121</v>
      </c>
      <c r="C59" s="25">
        <f t="shared" si="2"/>
        <v>1018.0952863037651</v>
      </c>
      <c r="D59" s="24">
        <f t="shared" si="3"/>
        <v>26812.652980172497</v>
      </c>
      <c r="E59" s="26">
        <f t="shared" si="4"/>
        <v>54634.969924128716</v>
      </c>
      <c r="G59" s="34"/>
      <c r="H59" s="43" t="s">
        <v>42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8">
      <c r="A60" s="23">
        <f t="shared" si="0"/>
        <v>47</v>
      </c>
      <c r="B60" s="24">
        <f t="shared" si="1"/>
        <v>54634.969924128716</v>
      </c>
      <c r="C60" s="25">
        <f t="shared" si="2"/>
        <v>682.9371240516089</v>
      </c>
      <c r="D60" s="24">
        <f t="shared" si="3"/>
        <v>27147.811142424653</v>
      </c>
      <c r="E60" s="26">
        <f t="shared" si="4"/>
        <v>27487.158781704064</v>
      </c>
      <c r="G60" s="34"/>
      <c r="H60" s="43" t="s">
        <v>43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8">
      <c r="A61" s="23">
        <f t="shared" si="0"/>
        <v>48</v>
      </c>
      <c r="B61" s="24">
        <f t="shared" si="1"/>
        <v>27487.158781704064</v>
      </c>
      <c r="C61" s="25">
        <f t="shared" si="2"/>
        <v>343.58948477130076</v>
      </c>
      <c r="D61" s="24">
        <f t="shared" si="3"/>
        <v>27487.15878170496</v>
      </c>
      <c r="E61" s="26">
        <f t="shared" si="4"/>
        <v>-8.949427865445614E-10</v>
      </c>
      <c r="G61" s="34"/>
      <c r="H61" s="43" t="s">
        <v>44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8">
      <c r="A62" s="23">
        <f t="shared" si="0"/>
        <v>49</v>
      </c>
      <c r="B62" s="24">
        <f t="shared" si="1"/>
        <v>0</v>
      </c>
      <c r="C62" s="25">
        <f t="shared" si="2"/>
        <v>0</v>
      </c>
      <c r="D62" s="24">
        <f t="shared" si="3"/>
        <v>0</v>
      </c>
      <c r="E62" s="26">
        <f t="shared" si="4"/>
        <v>0</v>
      </c>
      <c r="G62" s="34"/>
      <c r="H62" s="43" t="s">
        <v>45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5">
      <c r="A63" s="23">
        <f t="shared" si="0"/>
        <v>50</v>
      </c>
      <c r="B63" s="24">
        <f t="shared" si="1"/>
        <v>0</v>
      </c>
      <c r="C63" s="25">
        <f t="shared" si="2"/>
        <v>0</v>
      </c>
      <c r="D63" s="24">
        <f t="shared" si="3"/>
        <v>0</v>
      </c>
      <c r="E63" s="26">
        <f t="shared" si="4"/>
        <v>0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5">
      <c r="A64" s="23">
        <f t="shared" si="0"/>
        <v>51</v>
      </c>
      <c r="B64" s="24">
        <f t="shared" si="1"/>
        <v>0</v>
      </c>
      <c r="C64" s="25">
        <f t="shared" si="2"/>
        <v>0</v>
      </c>
      <c r="D64" s="24">
        <f t="shared" si="3"/>
        <v>0</v>
      </c>
      <c r="E64" s="26">
        <f t="shared" si="4"/>
        <v>0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5">
      <c r="A65" s="23">
        <f t="shared" si="0"/>
        <v>52</v>
      </c>
      <c r="B65" s="24">
        <f t="shared" si="1"/>
        <v>0</v>
      </c>
      <c r="C65" s="25">
        <f t="shared" si="2"/>
        <v>0</v>
      </c>
      <c r="D65" s="24">
        <f t="shared" si="3"/>
        <v>0</v>
      </c>
      <c r="E65" s="26">
        <f t="shared" si="4"/>
        <v>0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5">
      <c r="A66" s="23">
        <f t="shared" si="0"/>
        <v>53</v>
      </c>
      <c r="B66" s="24">
        <f t="shared" si="1"/>
        <v>0</v>
      </c>
      <c r="C66" s="25">
        <f t="shared" si="2"/>
        <v>0</v>
      </c>
      <c r="D66" s="24">
        <f t="shared" si="3"/>
        <v>0</v>
      </c>
      <c r="E66" s="26">
        <f t="shared" si="4"/>
        <v>0</v>
      </c>
      <c r="G66" s="34"/>
      <c r="H66" s="39" t="s">
        <v>46</v>
      </c>
      <c r="I66" s="39"/>
      <c r="J66" s="39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5">
      <c r="A67" s="23">
        <f t="shared" si="0"/>
        <v>54</v>
      </c>
      <c r="B67" s="24">
        <f t="shared" si="1"/>
        <v>0</v>
      </c>
      <c r="C67" s="25">
        <f t="shared" si="2"/>
        <v>0</v>
      </c>
      <c r="D67" s="24">
        <f t="shared" si="3"/>
        <v>0</v>
      </c>
      <c r="E67" s="26">
        <f t="shared" si="4"/>
        <v>0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5">
      <c r="A68" s="23">
        <f t="shared" si="0"/>
        <v>55</v>
      </c>
      <c r="B68" s="24">
        <f t="shared" si="1"/>
        <v>0</v>
      </c>
      <c r="C68" s="25">
        <f t="shared" si="2"/>
        <v>0</v>
      </c>
      <c r="D68" s="24">
        <f t="shared" si="3"/>
        <v>0</v>
      </c>
      <c r="E68" s="26">
        <f t="shared" si="4"/>
        <v>0</v>
      </c>
      <c r="G68" s="34"/>
      <c r="H68" s="39" t="s">
        <v>11</v>
      </c>
      <c r="I68" s="39"/>
      <c r="J68" s="35"/>
      <c r="K68" s="35"/>
      <c r="L68" s="35"/>
      <c r="M68" s="35"/>
      <c r="N68" s="35"/>
      <c r="O68" s="35"/>
      <c r="P68" s="35"/>
      <c r="Q68" s="35"/>
      <c r="R68" s="34"/>
      <c r="S68" s="34"/>
    </row>
    <row r="69" spans="1:19" ht="15">
      <c r="A69" s="23">
        <f t="shared" si="0"/>
        <v>56</v>
      </c>
      <c r="B69" s="24">
        <f t="shared" si="1"/>
        <v>0</v>
      </c>
      <c r="C69" s="25">
        <f t="shared" si="2"/>
        <v>0</v>
      </c>
      <c r="D69" s="24">
        <f t="shared" si="3"/>
        <v>0</v>
      </c>
      <c r="E69" s="26">
        <f t="shared" si="4"/>
        <v>0</v>
      </c>
      <c r="G69" s="34"/>
      <c r="H69" s="36"/>
      <c r="I69" s="35"/>
      <c r="J69" s="35"/>
      <c r="K69" s="35"/>
      <c r="L69" s="35"/>
      <c r="M69" s="35"/>
      <c r="N69" s="35"/>
      <c r="O69" s="35"/>
      <c r="P69" s="35"/>
      <c r="Q69" s="35"/>
      <c r="R69" s="34"/>
      <c r="S69" s="34"/>
    </row>
    <row r="70" spans="1:19" ht="15">
      <c r="A70" s="23">
        <f t="shared" si="0"/>
        <v>57</v>
      </c>
      <c r="B70" s="24">
        <f t="shared" si="1"/>
        <v>0</v>
      </c>
      <c r="C70" s="25">
        <f t="shared" si="2"/>
        <v>0</v>
      </c>
      <c r="D70" s="24">
        <f t="shared" si="3"/>
        <v>0</v>
      </c>
      <c r="E70" s="26">
        <f t="shared" si="4"/>
        <v>0</v>
      </c>
      <c r="G70" s="34"/>
      <c r="H70" s="35" t="s">
        <v>16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4"/>
    </row>
    <row r="71" spans="1:19" ht="15">
      <c r="A71" s="23">
        <f t="shared" si="0"/>
        <v>58</v>
      </c>
      <c r="B71" s="24">
        <f t="shared" si="1"/>
        <v>0</v>
      </c>
      <c r="C71" s="25">
        <f t="shared" si="2"/>
        <v>0</v>
      </c>
      <c r="D71" s="24">
        <f t="shared" si="3"/>
        <v>0</v>
      </c>
      <c r="E71" s="26">
        <f t="shared" si="4"/>
        <v>0</v>
      </c>
      <c r="G71" s="34"/>
      <c r="H71" s="35" t="s">
        <v>17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4"/>
    </row>
    <row r="72" spans="1:19" ht="15">
      <c r="A72" s="23">
        <f t="shared" si="0"/>
        <v>59</v>
      </c>
      <c r="B72" s="24">
        <f t="shared" si="1"/>
        <v>0</v>
      </c>
      <c r="C72" s="25">
        <f t="shared" si="2"/>
        <v>0</v>
      </c>
      <c r="D72" s="24">
        <f t="shared" si="3"/>
        <v>0</v>
      </c>
      <c r="E72" s="26">
        <f t="shared" si="4"/>
        <v>0</v>
      </c>
      <c r="G72" s="34"/>
      <c r="H72" s="35" t="s">
        <v>18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4"/>
    </row>
    <row r="73" spans="1:19" ht="15">
      <c r="A73" s="23">
        <f t="shared" si="0"/>
        <v>60</v>
      </c>
      <c r="B73" s="24">
        <f t="shared" si="1"/>
        <v>0</v>
      </c>
      <c r="C73" s="25">
        <f t="shared" si="2"/>
        <v>0</v>
      </c>
      <c r="D73" s="24">
        <f t="shared" si="3"/>
        <v>0</v>
      </c>
      <c r="E73" s="26">
        <f t="shared" si="4"/>
        <v>0</v>
      </c>
      <c r="G73" s="34"/>
      <c r="H73" s="35" t="s">
        <v>19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4"/>
    </row>
    <row r="74" spans="1:19" ht="15">
      <c r="A74" s="23">
        <f t="shared" si="0"/>
        <v>61</v>
      </c>
      <c r="B74" s="24">
        <f t="shared" si="1"/>
        <v>0</v>
      </c>
      <c r="C74" s="25">
        <f t="shared" si="2"/>
        <v>0</v>
      </c>
      <c r="D74" s="24">
        <f t="shared" si="3"/>
        <v>0</v>
      </c>
      <c r="E74" s="26">
        <f t="shared" si="4"/>
        <v>0</v>
      </c>
      <c r="G74" s="34"/>
      <c r="H74" s="35" t="s">
        <v>20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4"/>
    </row>
    <row r="75" spans="1:19" ht="15">
      <c r="A75" s="23">
        <f t="shared" si="0"/>
        <v>62</v>
      </c>
      <c r="B75" s="24">
        <f t="shared" si="1"/>
        <v>0</v>
      </c>
      <c r="C75" s="25">
        <f t="shared" si="2"/>
        <v>0</v>
      </c>
      <c r="D75" s="24">
        <f t="shared" si="3"/>
        <v>0</v>
      </c>
      <c r="E75" s="26">
        <f t="shared" si="4"/>
        <v>0</v>
      </c>
      <c r="G75" s="34"/>
      <c r="H75" s="35" t="s">
        <v>21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4"/>
    </row>
    <row r="76" spans="1:19" ht="15">
      <c r="A76" s="23">
        <f t="shared" si="0"/>
        <v>63</v>
      </c>
      <c r="B76" s="24">
        <f t="shared" si="1"/>
        <v>0</v>
      </c>
      <c r="C76" s="25">
        <f t="shared" si="2"/>
        <v>0</v>
      </c>
      <c r="D76" s="24">
        <f t="shared" si="3"/>
        <v>0</v>
      </c>
      <c r="E76" s="26">
        <f t="shared" si="4"/>
        <v>0</v>
      </c>
      <c r="G76" s="34"/>
      <c r="H76" s="35" t="s">
        <v>22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4"/>
    </row>
    <row r="77" spans="1:19" ht="15">
      <c r="A77" s="23">
        <f t="shared" si="0"/>
        <v>64</v>
      </c>
      <c r="B77" s="24">
        <f t="shared" si="1"/>
        <v>0</v>
      </c>
      <c r="C77" s="25">
        <f t="shared" si="2"/>
        <v>0</v>
      </c>
      <c r="D77" s="24">
        <f t="shared" si="3"/>
        <v>0</v>
      </c>
      <c r="E77" s="26">
        <f t="shared" si="4"/>
        <v>0</v>
      </c>
      <c r="G77" s="34"/>
      <c r="H77" s="35" t="s">
        <v>23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4"/>
    </row>
    <row r="78" spans="1:19" ht="15">
      <c r="A78" s="23">
        <f t="shared" si="0"/>
        <v>65</v>
      </c>
      <c r="B78" s="24">
        <f t="shared" si="1"/>
        <v>0</v>
      </c>
      <c r="C78" s="25">
        <f t="shared" si="2"/>
        <v>0</v>
      </c>
      <c r="D78" s="24">
        <f t="shared" si="3"/>
        <v>0</v>
      </c>
      <c r="E78" s="26">
        <f t="shared" si="4"/>
        <v>0</v>
      </c>
      <c r="G78" s="34"/>
      <c r="H78" s="35" t="s">
        <v>24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4"/>
    </row>
    <row r="79" spans="1:19" ht="15">
      <c r="A79" s="23">
        <f t="shared" si="0"/>
        <v>66</v>
      </c>
      <c r="B79" s="24">
        <f t="shared" si="1"/>
        <v>0</v>
      </c>
      <c r="C79" s="25">
        <f t="shared" si="2"/>
        <v>0</v>
      </c>
      <c r="D79" s="24">
        <f t="shared" si="3"/>
        <v>0</v>
      </c>
      <c r="E79" s="26">
        <f t="shared" si="4"/>
        <v>0</v>
      </c>
      <c r="G79" s="34"/>
      <c r="H79" s="35" t="s">
        <v>25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4"/>
    </row>
    <row r="80" spans="1:19" ht="15">
      <c r="A80" s="23">
        <f aca="true" t="shared" si="5" ref="A80:A143">+A79+1</f>
        <v>67</v>
      </c>
      <c r="B80" s="24">
        <f aca="true" t="shared" si="6" ref="B80:B143">+IF(E79&lt;0,0,E79)</f>
        <v>0</v>
      </c>
      <c r="C80" s="25">
        <f aca="true" t="shared" si="7" ref="C80:C143">+IF(B80=0,0,B80*$C$5/12)</f>
        <v>0</v>
      </c>
      <c r="D80" s="24">
        <f aca="true" t="shared" si="8" ref="D80:D143">+IF(A80&gt;$C$6*12,0,$C$8-C80)</f>
        <v>0</v>
      </c>
      <c r="E80" s="26">
        <f aca="true" t="shared" si="9" ref="E80:E143">+B80-D80</f>
        <v>0</v>
      </c>
      <c r="G80" s="34"/>
      <c r="H80" s="35" t="s">
        <v>26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4"/>
    </row>
    <row r="81" spans="1:19" ht="15">
      <c r="A81" s="23">
        <f t="shared" si="5"/>
        <v>68</v>
      </c>
      <c r="B81" s="24">
        <f t="shared" si="6"/>
        <v>0</v>
      </c>
      <c r="C81" s="25">
        <f t="shared" si="7"/>
        <v>0</v>
      </c>
      <c r="D81" s="24">
        <f t="shared" si="8"/>
        <v>0</v>
      </c>
      <c r="E81" s="26">
        <f t="shared" si="9"/>
        <v>0</v>
      </c>
      <c r="G81" s="34"/>
      <c r="H81" s="35" t="s">
        <v>27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4"/>
    </row>
    <row r="82" spans="1:19" ht="15">
      <c r="A82" s="23">
        <f t="shared" si="5"/>
        <v>69</v>
      </c>
      <c r="B82" s="24">
        <f t="shared" si="6"/>
        <v>0</v>
      </c>
      <c r="C82" s="25">
        <f t="shared" si="7"/>
        <v>0</v>
      </c>
      <c r="D82" s="24">
        <f t="shared" si="8"/>
        <v>0</v>
      </c>
      <c r="E82" s="26">
        <f t="shared" si="9"/>
        <v>0</v>
      </c>
      <c r="G82" s="34"/>
      <c r="H82" s="35" t="s">
        <v>28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4"/>
    </row>
    <row r="83" spans="1:19" ht="15">
      <c r="A83" s="23">
        <f t="shared" si="5"/>
        <v>70</v>
      </c>
      <c r="B83" s="24">
        <f t="shared" si="6"/>
        <v>0</v>
      </c>
      <c r="C83" s="25">
        <f t="shared" si="7"/>
        <v>0</v>
      </c>
      <c r="D83" s="24">
        <f t="shared" si="8"/>
        <v>0</v>
      </c>
      <c r="E83" s="26">
        <f t="shared" si="9"/>
        <v>0</v>
      </c>
      <c r="G83" s="34"/>
      <c r="H83" s="35" t="s">
        <v>29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4"/>
    </row>
    <row r="84" spans="1:19" ht="15">
      <c r="A84" s="23">
        <f t="shared" si="5"/>
        <v>71</v>
      </c>
      <c r="B84" s="24">
        <f t="shared" si="6"/>
        <v>0</v>
      </c>
      <c r="C84" s="25">
        <f t="shared" si="7"/>
        <v>0</v>
      </c>
      <c r="D84" s="24">
        <f t="shared" si="8"/>
        <v>0</v>
      </c>
      <c r="E84" s="26">
        <f t="shared" si="9"/>
        <v>0</v>
      </c>
      <c r="G84" s="34"/>
      <c r="H84" s="35" t="s">
        <v>30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4"/>
    </row>
    <row r="85" spans="1:19" ht="15">
      <c r="A85" s="23">
        <f t="shared" si="5"/>
        <v>72</v>
      </c>
      <c r="B85" s="24">
        <f t="shared" si="6"/>
        <v>0</v>
      </c>
      <c r="C85" s="25">
        <f t="shared" si="7"/>
        <v>0</v>
      </c>
      <c r="D85" s="24">
        <f t="shared" si="8"/>
        <v>0</v>
      </c>
      <c r="E85" s="26">
        <f t="shared" si="9"/>
        <v>0</v>
      </c>
      <c r="G85" s="34"/>
      <c r="H85" s="35" t="s">
        <v>31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4"/>
    </row>
    <row r="86" spans="1:19" ht="15">
      <c r="A86" s="23">
        <f t="shared" si="5"/>
        <v>73</v>
      </c>
      <c r="B86" s="24">
        <f t="shared" si="6"/>
        <v>0</v>
      </c>
      <c r="C86" s="25">
        <f t="shared" si="7"/>
        <v>0</v>
      </c>
      <c r="D86" s="24">
        <f t="shared" si="8"/>
        <v>0</v>
      </c>
      <c r="E86" s="26">
        <f t="shared" si="9"/>
        <v>0</v>
      </c>
      <c r="G86" s="34"/>
      <c r="H86" s="35" t="s">
        <v>48</v>
      </c>
      <c r="I86" s="35"/>
      <c r="J86" s="35"/>
      <c r="K86" s="35"/>
      <c r="L86" s="35"/>
      <c r="M86" s="35"/>
      <c r="N86" s="35"/>
      <c r="O86" s="35"/>
      <c r="P86" s="35"/>
      <c r="Q86" s="35"/>
      <c r="R86" s="34"/>
      <c r="S86" s="34"/>
    </row>
    <row r="87" spans="1:19" ht="15">
      <c r="A87" s="23">
        <f t="shared" si="5"/>
        <v>74</v>
      </c>
      <c r="B87" s="24">
        <f t="shared" si="6"/>
        <v>0</v>
      </c>
      <c r="C87" s="25">
        <f t="shared" si="7"/>
        <v>0</v>
      </c>
      <c r="D87" s="24">
        <f t="shared" si="8"/>
        <v>0</v>
      </c>
      <c r="E87" s="26">
        <f t="shared" si="9"/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ht="15">
      <c r="A88" s="23">
        <f t="shared" si="5"/>
        <v>75</v>
      </c>
      <c r="B88" s="24">
        <f t="shared" si="6"/>
        <v>0</v>
      </c>
      <c r="C88" s="25">
        <f t="shared" si="7"/>
        <v>0</v>
      </c>
      <c r="D88" s="24">
        <f t="shared" si="8"/>
        <v>0</v>
      </c>
      <c r="E88" s="26">
        <f t="shared" si="9"/>
        <v>0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ht="15">
      <c r="A89" s="23">
        <f t="shared" si="5"/>
        <v>76</v>
      </c>
      <c r="B89" s="24">
        <f t="shared" si="6"/>
        <v>0</v>
      </c>
      <c r="C89" s="25">
        <f t="shared" si="7"/>
        <v>0</v>
      </c>
      <c r="D89" s="24">
        <f t="shared" si="8"/>
        <v>0</v>
      </c>
      <c r="E89" s="26">
        <f t="shared" si="9"/>
        <v>0</v>
      </c>
      <c r="G89" s="44"/>
      <c r="H89" s="46" t="s">
        <v>49</v>
      </c>
      <c r="I89" s="4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ht="15">
      <c r="A90" s="23">
        <f t="shared" si="5"/>
        <v>77</v>
      </c>
      <c r="B90" s="24">
        <f t="shared" si="6"/>
        <v>0</v>
      </c>
      <c r="C90" s="25">
        <f t="shared" si="7"/>
        <v>0</v>
      </c>
      <c r="D90" s="24">
        <f t="shared" si="8"/>
        <v>0</v>
      </c>
      <c r="E90" s="26">
        <f t="shared" si="9"/>
        <v>0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ht="15">
      <c r="A91" s="23">
        <f t="shared" si="5"/>
        <v>78</v>
      </c>
      <c r="B91" s="24">
        <f t="shared" si="6"/>
        <v>0</v>
      </c>
      <c r="C91" s="25">
        <f t="shared" si="7"/>
        <v>0</v>
      </c>
      <c r="D91" s="24">
        <f t="shared" si="8"/>
        <v>0</v>
      </c>
      <c r="E91" s="26">
        <f t="shared" si="9"/>
        <v>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ht="15">
      <c r="A92" s="23">
        <f t="shared" si="5"/>
        <v>79</v>
      </c>
      <c r="B92" s="24">
        <f t="shared" si="6"/>
        <v>0</v>
      </c>
      <c r="C92" s="25">
        <f t="shared" si="7"/>
        <v>0</v>
      </c>
      <c r="D92" s="24">
        <f t="shared" si="8"/>
        <v>0</v>
      </c>
      <c r="E92" s="26">
        <f t="shared" si="9"/>
        <v>0</v>
      </c>
      <c r="G92" s="34"/>
      <c r="H92" s="48" t="s">
        <v>50</v>
      </c>
      <c r="I92" s="49"/>
      <c r="J92" s="49"/>
      <c r="K92" s="49"/>
      <c r="L92" s="49"/>
      <c r="M92" s="34"/>
      <c r="N92" s="40"/>
      <c r="O92" s="40" t="s">
        <v>54</v>
      </c>
      <c r="P92" s="40"/>
      <c r="Q92" s="40"/>
      <c r="R92" s="40"/>
      <c r="S92" s="40"/>
    </row>
    <row r="93" spans="1:19" ht="15.75">
      <c r="A93" s="23">
        <f t="shared" si="5"/>
        <v>80</v>
      </c>
      <c r="B93" s="24">
        <f t="shared" si="6"/>
        <v>0</v>
      </c>
      <c r="C93" s="25">
        <f t="shared" si="7"/>
        <v>0</v>
      </c>
      <c r="D93" s="24">
        <f t="shared" si="8"/>
        <v>0</v>
      </c>
      <c r="E93" s="26">
        <f t="shared" si="9"/>
        <v>0</v>
      </c>
      <c r="G93" s="34"/>
      <c r="H93" s="47"/>
      <c r="I93" s="34"/>
      <c r="J93" s="34"/>
      <c r="K93" s="34"/>
      <c r="L93" s="34"/>
      <c r="M93" s="34"/>
      <c r="N93" s="40"/>
      <c r="O93" s="40"/>
      <c r="P93" s="40"/>
      <c r="Q93" s="40"/>
      <c r="R93" s="40"/>
      <c r="S93" s="40"/>
    </row>
    <row r="94" spans="1:19" ht="15">
      <c r="A94" s="23">
        <f t="shared" si="5"/>
        <v>81</v>
      </c>
      <c r="B94" s="24">
        <f t="shared" si="6"/>
        <v>0</v>
      </c>
      <c r="C94" s="25">
        <f t="shared" si="7"/>
        <v>0</v>
      </c>
      <c r="D94" s="24">
        <f t="shared" si="8"/>
        <v>0</v>
      </c>
      <c r="E94" s="26">
        <f t="shared" si="9"/>
        <v>0</v>
      </c>
      <c r="G94" s="34"/>
      <c r="H94" s="48" t="s">
        <v>51</v>
      </c>
      <c r="I94" s="49"/>
      <c r="J94" s="49"/>
      <c r="K94" s="49"/>
      <c r="L94" s="49"/>
      <c r="M94" s="34"/>
      <c r="N94" s="40"/>
      <c r="O94" s="40" t="s">
        <v>55</v>
      </c>
      <c r="P94" s="40"/>
      <c r="Q94" s="40"/>
      <c r="R94" s="40"/>
      <c r="S94" s="40"/>
    </row>
    <row r="95" spans="1:19" ht="15">
      <c r="A95" s="23">
        <f t="shared" si="5"/>
        <v>82</v>
      </c>
      <c r="B95" s="24">
        <f t="shared" si="6"/>
        <v>0</v>
      </c>
      <c r="C95" s="25">
        <f t="shared" si="7"/>
        <v>0</v>
      </c>
      <c r="D95" s="24">
        <f t="shared" si="8"/>
        <v>0</v>
      </c>
      <c r="E95" s="26">
        <f t="shared" si="9"/>
        <v>0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ht="15">
      <c r="A96" s="23">
        <f t="shared" si="5"/>
        <v>83</v>
      </c>
      <c r="B96" s="24">
        <f t="shared" si="6"/>
        <v>0</v>
      </c>
      <c r="C96" s="25">
        <f t="shared" si="7"/>
        <v>0</v>
      </c>
      <c r="D96" s="24">
        <f t="shared" si="8"/>
        <v>0</v>
      </c>
      <c r="E96" s="26">
        <f t="shared" si="9"/>
        <v>0</v>
      </c>
      <c r="G96" s="41"/>
      <c r="H96" s="41" t="s">
        <v>52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34"/>
    </row>
    <row r="97" spans="1:19" ht="15">
      <c r="A97" s="23">
        <f t="shared" si="5"/>
        <v>84</v>
      </c>
      <c r="B97" s="24">
        <f t="shared" si="6"/>
        <v>0</v>
      </c>
      <c r="C97" s="25">
        <f t="shared" si="7"/>
        <v>0</v>
      </c>
      <c r="D97" s="24">
        <f t="shared" si="8"/>
        <v>0</v>
      </c>
      <c r="E97" s="26">
        <f t="shared" si="9"/>
        <v>0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</row>
    <row r="98" spans="1:5" ht="15">
      <c r="A98" s="23">
        <f t="shared" si="5"/>
        <v>85</v>
      </c>
      <c r="B98" s="24">
        <f t="shared" si="6"/>
        <v>0</v>
      </c>
      <c r="C98" s="25">
        <f t="shared" si="7"/>
        <v>0</v>
      </c>
      <c r="D98" s="24">
        <f t="shared" si="8"/>
        <v>0</v>
      </c>
      <c r="E98" s="26">
        <f t="shared" si="9"/>
        <v>0</v>
      </c>
    </row>
    <row r="99" spans="1:5" ht="15">
      <c r="A99" s="23">
        <f t="shared" si="5"/>
        <v>86</v>
      </c>
      <c r="B99" s="24">
        <f t="shared" si="6"/>
        <v>0</v>
      </c>
      <c r="C99" s="25">
        <f t="shared" si="7"/>
        <v>0</v>
      </c>
      <c r="D99" s="24">
        <f t="shared" si="8"/>
        <v>0</v>
      </c>
      <c r="E99" s="26">
        <f t="shared" si="9"/>
        <v>0</v>
      </c>
    </row>
    <row r="100" spans="1:5" ht="15">
      <c r="A100" s="23">
        <f t="shared" si="5"/>
        <v>87</v>
      </c>
      <c r="B100" s="24">
        <f t="shared" si="6"/>
        <v>0</v>
      </c>
      <c r="C100" s="25">
        <f t="shared" si="7"/>
        <v>0</v>
      </c>
      <c r="D100" s="24">
        <f t="shared" si="8"/>
        <v>0</v>
      </c>
      <c r="E100" s="26">
        <f t="shared" si="9"/>
        <v>0</v>
      </c>
    </row>
    <row r="101" spans="1:5" ht="15">
      <c r="A101" s="23">
        <f t="shared" si="5"/>
        <v>88</v>
      </c>
      <c r="B101" s="24">
        <f t="shared" si="6"/>
        <v>0</v>
      </c>
      <c r="C101" s="25">
        <f t="shared" si="7"/>
        <v>0</v>
      </c>
      <c r="D101" s="24">
        <f t="shared" si="8"/>
        <v>0</v>
      </c>
      <c r="E101" s="26">
        <f t="shared" si="9"/>
        <v>0</v>
      </c>
    </row>
    <row r="102" spans="1:5" ht="15">
      <c r="A102" s="23">
        <f t="shared" si="5"/>
        <v>89</v>
      </c>
      <c r="B102" s="24">
        <f t="shared" si="6"/>
        <v>0</v>
      </c>
      <c r="C102" s="25">
        <f t="shared" si="7"/>
        <v>0</v>
      </c>
      <c r="D102" s="24">
        <f t="shared" si="8"/>
        <v>0</v>
      </c>
      <c r="E102" s="26">
        <f t="shared" si="9"/>
        <v>0</v>
      </c>
    </row>
    <row r="103" spans="1:5" ht="15">
      <c r="A103" s="23">
        <f t="shared" si="5"/>
        <v>90</v>
      </c>
      <c r="B103" s="24">
        <f t="shared" si="6"/>
        <v>0</v>
      </c>
      <c r="C103" s="25">
        <f t="shared" si="7"/>
        <v>0</v>
      </c>
      <c r="D103" s="24">
        <f t="shared" si="8"/>
        <v>0</v>
      </c>
      <c r="E103" s="26">
        <f t="shared" si="9"/>
        <v>0</v>
      </c>
    </row>
    <row r="104" spans="1:5" ht="15">
      <c r="A104" s="23">
        <f t="shared" si="5"/>
        <v>91</v>
      </c>
      <c r="B104" s="24">
        <f t="shared" si="6"/>
        <v>0</v>
      </c>
      <c r="C104" s="25">
        <f t="shared" si="7"/>
        <v>0</v>
      </c>
      <c r="D104" s="24">
        <f t="shared" si="8"/>
        <v>0</v>
      </c>
      <c r="E104" s="26">
        <f t="shared" si="9"/>
        <v>0</v>
      </c>
    </row>
    <row r="105" spans="1:5" ht="15">
      <c r="A105" s="23">
        <f t="shared" si="5"/>
        <v>92</v>
      </c>
      <c r="B105" s="24">
        <f t="shared" si="6"/>
        <v>0</v>
      </c>
      <c r="C105" s="25">
        <f t="shared" si="7"/>
        <v>0</v>
      </c>
      <c r="D105" s="24">
        <f t="shared" si="8"/>
        <v>0</v>
      </c>
      <c r="E105" s="26">
        <f t="shared" si="9"/>
        <v>0</v>
      </c>
    </row>
    <row r="106" spans="1:5" ht="15">
      <c r="A106" s="23">
        <f t="shared" si="5"/>
        <v>93</v>
      </c>
      <c r="B106" s="24">
        <f t="shared" si="6"/>
        <v>0</v>
      </c>
      <c r="C106" s="25">
        <f t="shared" si="7"/>
        <v>0</v>
      </c>
      <c r="D106" s="24">
        <f t="shared" si="8"/>
        <v>0</v>
      </c>
      <c r="E106" s="26">
        <f t="shared" si="9"/>
        <v>0</v>
      </c>
    </row>
    <row r="107" spans="1:5" ht="15">
      <c r="A107" s="23">
        <f t="shared" si="5"/>
        <v>94</v>
      </c>
      <c r="B107" s="24">
        <f t="shared" si="6"/>
        <v>0</v>
      </c>
      <c r="C107" s="25">
        <f t="shared" si="7"/>
        <v>0</v>
      </c>
      <c r="D107" s="24">
        <f t="shared" si="8"/>
        <v>0</v>
      </c>
      <c r="E107" s="26">
        <f t="shared" si="9"/>
        <v>0</v>
      </c>
    </row>
    <row r="108" spans="1:5" ht="15">
      <c r="A108" s="23">
        <f t="shared" si="5"/>
        <v>95</v>
      </c>
      <c r="B108" s="24">
        <f t="shared" si="6"/>
        <v>0</v>
      </c>
      <c r="C108" s="25">
        <f t="shared" si="7"/>
        <v>0</v>
      </c>
      <c r="D108" s="24">
        <f t="shared" si="8"/>
        <v>0</v>
      </c>
      <c r="E108" s="26">
        <f t="shared" si="9"/>
        <v>0</v>
      </c>
    </row>
    <row r="109" spans="1:5" ht="15">
      <c r="A109" s="23">
        <f t="shared" si="5"/>
        <v>96</v>
      </c>
      <c r="B109" s="24">
        <f t="shared" si="6"/>
        <v>0</v>
      </c>
      <c r="C109" s="25">
        <f t="shared" si="7"/>
        <v>0</v>
      </c>
      <c r="D109" s="24">
        <f t="shared" si="8"/>
        <v>0</v>
      </c>
      <c r="E109" s="26">
        <f t="shared" si="9"/>
        <v>0</v>
      </c>
    </row>
    <row r="110" spans="1:5" ht="15">
      <c r="A110" s="23">
        <f t="shared" si="5"/>
        <v>97</v>
      </c>
      <c r="B110" s="24">
        <f t="shared" si="6"/>
        <v>0</v>
      </c>
      <c r="C110" s="25">
        <f t="shared" si="7"/>
        <v>0</v>
      </c>
      <c r="D110" s="24">
        <f t="shared" si="8"/>
        <v>0</v>
      </c>
      <c r="E110" s="26">
        <f t="shared" si="9"/>
        <v>0</v>
      </c>
    </row>
    <row r="111" spans="1:5" ht="15">
      <c r="A111" s="23">
        <f t="shared" si="5"/>
        <v>98</v>
      </c>
      <c r="B111" s="24">
        <f t="shared" si="6"/>
        <v>0</v>
      </c>
      <c r="C111" s="25">
        <f t="shared" si="7"/>
        <v>0</v>
      </c>
      <c r="D111" s="24">
        <f t="shared" si="8"/>
        <v>0</v>
      </c>
      <c r="E111" s="26">
        <f t="shared" si="9"/>
        <v>0</v>
      </c>
    </row>
    <row r="112" spans="1:5" ht="15">
      <c r="A112" s="23">
        <f t="shared" si="5"/>
        <v>99</v>
      </c>
      <c r="B112" s="24">
        <f t="shared" si="6"/>
        <v>0</v>
      </c>
      <c r="C112" s="25">
        <f t="shared" si="7"/>
        <v>0</v>
      </c>
      <c r="D112" s="24">
        <f t="shared" si="8"/>
        <v>0</v>
      </c>
      <c r="E112" s="26">
        <f t="shared" si="9"/>
        <v>0</v>
      </c>
    </row>
    <row r="113" spans="1:5" ht="15">
      <c r="A113" s="23">
        <f t="shared" si="5"/>
        <v>100</v>
      </c>
      <c r="B113" s="24">
        <f t="shared" si="6"/>
        <v>0</v>
      </c>
      <c r="C113" s="25">
        <f t="shared" si="7"/>
        <v>0</v>
      </c>
      <c r="D113" s="24">
        <f t="shared" si="8"/>
        <v>0</v>
      </c>
      <c r="E113" s="26">
        <f t="shared" si="9"/>
        <v>0</v>
      </c>
    </row>
    <row r="114" spans="1:5" ht="15">
      <c r="A114" s="23">
        <f t="shared" si="5"/>
        <v>101</v>
      </c>
      <c r="B114" s="24">
        <f t="shared" si="6"/>
        <v>0</v>
      </c>
      <c r="C114" s="25">
        <f t="shared" si="7"/>
        <v>0</v>
      </c>
      <c r="D114" s="24">
        <f t="shared" si="8"/>
        <v>0</v>
      </c>
      <c r="E114" s="26">
        <f t="shared" si="9"/>
        <v>0</v>
      </c>
    </row>
    <row r="115" spans="1:5" ht="15">
      <c r="A115" s="23">
        <f t="shared" si="5"/>
        <v>102</v>
      </c>
      <c r="B115" s="24">
        <f t="shared" si="6"/>
        <v>0</v>
      </c>
      <c r="C115" s="25">
        <f t="shared" si="7"/>
        <v>0</v>
      </c>
      <c r="D115" s="24">
        <f t="shared" si="8"/>
        <v>0</v>
      </c>
      <c r="E115" s="26">
        <f t="shared" si="9"/>
        <v>0</v>
      </c>
    </row>
    <row r="116" spans="1:5" ht="15">
      <c r="A116" s="23">
        <f t="shared" si="5"/>
        <v>103</v>
      </c>
      <c r="B116" s="24">
        <f t="shared" si="6"/>
        <v>0</v>
      </c>
      <c r="C116" s="25">
        <f t="shared" si="7"/>
        <v>0</v>
      </c>
      <c r="D116" s="24">
        <f t="shared" si="8"/>
        <v>0</v>
      </c>
      <c r="E116" s="26">
        <f t="shared" si="9"/>
        <v>0</v>
      </c>
    </row>
    <row r="117" spans="1:5" ht="15">
      <c r="A117" s="23">
        <f t="shared" si="5"/>
        <v>104</v>
      </c>
      <c r="B117" s="24">
        <f t="shared" si="6"/>
        <v>0</v>
      </c>
      <c r="C117" s="25">
        <f t="shared" si="7"/>
        <v>0</v>
      </c>
      <c r="D117" s="24">
        <f t="shared" si="8"/>
        <v>0</v>
      </c>
      <c r="E117" s="26">
        <f t="shared" si="9"/>
        <v>0</v>
      </c>
    </row>
    <row r="118" spans="1:5" ht="15">
      <c r="A118" s="23">
        <f t="shared" si="5"/>
        <v>105</v>
      </c>
      <c r="B118" s="24">
        <f t="shared" si="6"/>
        <v>0</v>
      </c>
      <c r="C118" s="25">
        <f t="shared" si="7"/>
        <v>0</v>
      </c>
      <c r="D118" s="24">
        <f t="shared" si="8"/>
        <v>0</v>
      </c>
      <c r="E118" s="26">
        <f t="shared" si="9"/>
        <v>0</v>
      </c>
    </row>
    <row r="119" spans="1:5" ht="15">
      <c r="A119" s="23">
        <f t="shared" si="5"/>
        <v>106</v>
      </c>
      <c r="B119" s="24">
        <f t="shared" si="6"/>
        <v>0</v>
      </c>
      <c r="C119" s="25">
        <f t="shared" si="7"/>
        <v>0</v>
      </c>
      <c r="D119" s="24">
        <f t="shared" si="8"/>
        <v>0</v>
      </c>
      <c r="E119" s="26">
        <f t="shared" si="9"/>
        <v>0</v>
      </c>
    </row>
    <row r="120" spans="1:5" ht="15">
      <c r="A120" s="23">
        <f t="shared" si="5"/>
        <v>107</v>
      </c>
      <c r="B120" s="24">
        <f t="shared" si="6"/>
        <v>0</v>
      </c>
      <c r="C120" s="25">
        <f t="shared" si="7"/>
        <v>0</v>
      </c>
      <c r="D120" s="24">
        <f t="shared" si="8"/>
        <v>0</v>
      </c>
      <c r="E120" s="26">
        <f t="shared" si="9"/>
        <v>0</v>
      </c>
    </row>
    <row r="121" spans="1:5" ht="15">
      <c r="A121" s="23">
        <f t="shared" si="5"/>
        <v>108</v>
      </c>
      <c r="B121" s="24">
        <f t="shared" si="6"/>
        <v>0</v>
      </c>
      <c r="C121" s="25">
        <f t="shared" si="7"/>
        <v>0</v>
      </c>
      <c r="D121" s="24">
        <f t="shared" si="8"/>
        <v>0</v>
      </c>
      <c r="E121" s="26">
        <f t="shared" si="9"/>
        <v>0</v>
      </c>
    </row>
    <row r="122" spans="1:5" ht="15">
      <c r="A122" s="23">
        <f t="shared" si="5"/>
        <v>109</v>
      </c>
      <c r="B122" s="24">
        <f t="shared" si="6"/>
        <v>0</v>
      </c>
      <c r="C122" s="25">
        <f t="shared" si="7"/>
        <v>0</v>
      </c>
      <c r="D122" s="24">
        <f t="shared" si="8"/>
        <v>0</v>
      </c>
      <c r="E122" s="26">
        <f t="shared" si="9"/>
        <v>0</v>
      </c>
    </row>
    <row r="123" spans="1:5" ht="15">
      <c r="A123" s="23">
        <f t="shared" si="5"/>
        <v>110</v>
      </c>
      <c r="B123" s="24">
        <f t="shared" si="6"/>
        <v>0</v>
      </c>
      <c r="C123" s="25">
        <f t="shared" si="7"/>
        <v>0</v>
      </c>
      <c r="D123" s="24">
        <f t="shared" si="8"/>
        <v>0</v>
      </c>
      <c r="E123" s="26">
        <f t="shared" si="9"/>
        <v>0</v>
      </c>
    </row>
    <row r="124" spans="1:5" ht="15">
      <c r="A124" s="23">
        <f t="shared" si="5"/>
        <v>111</v>
      </c>
      <c r="B124" s="24">
        <f t="shared" si="6"/>
        <v>0</v>
      </c>
      <c r="C124" s="25">
        <f t="shared" si="7"/>
        <v>0</v>
      </c>
      <c r="D124" s="24">
        <f t="shared" si="8"/>
        <v>0</v>
      </c>
      <c r="E124" s="26">
        <f t="shared" si="9"/>
        <v>0</v>
      </c>
    </row>
    <row r="125" spans="1:5" ht="15">
      <c r="A125" s="23">
        <f t="shared" si="5"/>
        <v>112</v>
      </c>
      <c r="B125" s="24">
        <f t="shared" si="6"/>
        <v>0</v>
      </c>
      <c r="C125" s="25">
        <f t="shared" si="7"/>
        <v>0</v>
      </c>
      <c r="D125" s="24">
        <f t="shared" si="8"/>
        <v>0</v>
      </c>
      <c r="E125" s="26">
        <f t="shared" si="9"/>
        <v>0</v>
      </c>
    </row>
    <row r="126" spans="1:5" ht="15">
      <c r="A126" s="23">
        <f t="shared" si="5"/>
        <v>113</v>
      </c>
      <c r="B126" s="24">
        <f t="shared" si="6"/>
        <v>0</v>
      </c>
      <c r="C126" s="25">
        <f t="shared" si="7"/>
        <v>0</v>
      </c>
      <c r="D126" s="24">
        <f t="shared" si="8"/>
        <v>0</v>
      </c>
      <c r="E126" s="26">
        <f t="shared" si="9"/>
        <v>0</v>
      </c>
    </row>
    <row r="127" spans="1:5" ht="15">
      <c r="A127" s="23">
        <f t="shared" si="5"/>
        <v>114</v>
      </c>
      <c r="B127" s="24">
        <f t="shared" si="6"/>
        <v>0</v>
      </c>
      <c r="C127" s="25">
        <f t="shared" si="7"/>
        <v>0</v>
      </c>
      <c r="D127" s="24">
        <f t="shared" si="8"/>
        <v>0</v>
      </c>
      <c r="E127" s="26">
        <f t="shared" si="9"/>
        <v>0</v>
      </c>
    </row>
    <row r="128" spans="1:5" ht="15">
      <c r="A128" s="23">
        <f t="shared" si="5"/>
        <v>115</v>
      </c>
      <c r="B128" s="24">
        <f t="shared" si="6"/>
        <v>0</v>
      </c>
      <c r="C128" s="25">
        <f t="shared" si="7"/>
        <v>0</v>
      </c>
      <c r="D128" s="24">
        <f t="shared" si="8"/>
        <v>0</v>
      </c>
      <c r="E128" s="26">
        <f t="shared" si="9"/>
        <v>0</v>
      </c>
    </row>
    <row r="129" spans="1:5" ht="15">
      <c r="A129" s="23">
        <f t="shared" si="5"/>
        <v>116</v>
      </c>
      <c r="B129" s="24">
        <f t="shared" si="6"/>
        <v>0</v>
      </c>
      <c r="C129" s="25">
        <f t="shared" si="7"/>
        <v>0</v>
      </c>
      <c r="D129" s="24">
        <f t="shared" si="8"/>
        <v>0</v>
      </c>
      <c r="E129" s="26">
        <f t="shared" si="9"/>
        <v>0</v>
      </c>
    </row>
    <row r="130" spans="1:5" ht="15">
      <c r="A130" s="23">
        <f t="shared" si="5"/>
        <v>117</v>
      </c>
      <c r="B130" s="24">
        <f t="shared" si="6"/>
        <v>0</v>
      </c>
      <c r="C130" s="25">
        <f t="shared" si="7"/>
        <v>0</v>
      </c>
      <c r="D130" s="24">
        <f t="shared" si="8"/>
        <v>0</v>
      </c>
      <c r="E130" s="26">
        <f t="shared" si="9"/>
        <v>0</v>
      </c>
    </row>
    <row r="131" spans="1:5" ht="15">
      <c r="A131" s="23">
        <f t="shared" si="5"/>
        <v>118</v>
      </c>
      <c r="B131" s="24">
        <f t="shared" si="6"/>
        <v>0</v>
      </c>
      <c r="C131" s="25">
        <f t="shared" si="7"/>
        <v>0</v>
      </c>
      <c r="D131" s="24">
        <f t="shared" si="8"/>
        <v>0</v>
      </c>
      <c r="E131" s="26">
        <f t="shared" si="9"/>
        <v>0</v>
      </c>
    </row>
    <row r="132" spans="1:5" ht="15">
      <c r="A132" s="23">
        <f t="shared" si="5"/>
        <v>119</v>
      </c>
      <c r="B132" s="24">
        <f t="shared" si="6"/>
        <v>0</v>
      </c>
      <c r="C132" s="25">
        <f t="shared" si="7"/>
        <v>0</v>
      </c>
      <c r="D132" s="24">
        <f t="shared" si="8"/>
        <v>0</v>
      </c>
      <c r="E132" s="26">
        <f t="shared" si="9"/>
        <v>0</v>
      </c>
    </row>
    <row r="133" spans="1:5" ht="15">
      <c r="A133" s="23">
        <f t="shared" si="5"/>
        <v>120</v>
      </c>
      <c r="B133" s="24">
        <f t="shared" si="6"/>
        <v>0</v>
      </c>
      <c r="C133" s="25">
        <f t="shared" si="7"/>
        <v>0</v>
      </c>
      <c r="D133" s="24">
        <f t="shared" si="8"/>
        <v>0</v>
      </c>
      <c r="E133" s="26">
        <f t="shared" si="9"/>
        <v>0</v>
      </c>
    </row>
    <row r="134" spans="1:5" ht="15">
      <c r="A134" s="23">
        <f t="shared" si="5"/>
        <v>121</v>
      </c>
      <c r="B134" s="24">
        <f t="shared" si="6"/>
        <v>0</v>
      </c>
      <c r="C134" s="25">
        <f t="shared" si="7"/>
        <v>0</v>
      </c>
      <c r="D134" s="24">
        <f t="shared" si="8"/>
        <v>0</v>
      </c>
      <c r="E134" s="26">
        <f t="shared" si="9"/>
        <v>0</v>
      </c>
    </row>
    <row r="135" spans="1:5" ht="15">
      <c r="A135" s="23">
        <f t="shared" si="5"/>
        <v>122</v>
      </c>
      <c r="B135" s="24">
        <f t="shared" si="6"/>
        <v>0</v>
      </c>
      <c r="C135" s="25">
        <f t="shared" si="7"/>
        <v>0</v>
      </c>
      <c r="D135" s="24">
        <f t="shared" si="8"/>
        <v>0</v>
      </c>
      <c r="E135" s="26">
        <f t="shared" si="9"/>
        <v>0</v>
      </c>
    </row>
    <row r="136" spans="1:5" ht="15">
      <c r="A136" s="23">
        <f t="shared" si="5"/>
        <v>123</v>
      </c>
      <c r="B136" s="24">
        <f t="shared" si="6"/>
        <v>0</v>
      </c>
      <c r="C136" s="25">
        <f t="shared" si="7"/>
        <v>0</v>
      </c>
      <c r="D136" s="24">
        <f t="shared" si="8"/>
        <v>0</v>
      </c>
      <c r="E136" s="26">
        <f t="shared" si="9"/>
        <v>0</v>
      </c>
    </row>
    <row r="137" spans="1:5" ht="15">
      <c r="A137" s="23">
        <f t="shared" si="5"/>
        <v>124</v>
      </c>
      <c r="B137" s="24">
        <f t="shared" si="6"/>
        <v>0</v>
      </c>
      <c r="C137" s="25">
        <f t="shared" si="7"/>
        <v>0</v>
      </c>
      <c r="D137" s="24">
        <f t="shared" si="8"/>
        <v>0</v>
      </c>
      <c r="E137" s="26">
        <f t="shared" si="9"/>
        <v>0</v>
      </c>
    </row>
    <row r="138" spans="1:5" ht="15">
      <c r="A138" s="23">
        <f t="shared" si="5"/>
        <v>125</v>
      </c>
      <c r="B138" s="24">
        <f t="shared" si="6"/>
        <v>0</v>
      </c>
      <c r="C138" s="25">
        <f t="shared" si="7"/>
        <v>0</v>
      </c>
      <c r="D138" s="24">
        <f t="shared" si="8"/>
        <v>0</v>
      </c>
      <c r="E138" s="26">
        <f t="shared" si="9"/>
        <v>0</v>
      </c>
    </row>
    <row r="139" spans="1:5" ht="15">
      <c r="A139" s="23">
        <f t="shared" si="5"/>
        <v>126</v>
      </c>
      <c r="B139" s="24">
        <f t="shared" si="6"/>
        <v>0</v>
      </c>
      <c r="C139" s="25">
        <f t="shared" si="7"/>
        <v>0</v>
      </c>
      <c r="D139" s="24">
        <f t="shared" si="8"/>
        <v>0</v>
      </c>
      <c r="E139" s="26">
        <f t="shared" si="9"/>
        <v>0</v>
      </c>
    </row>
    <row r="140" spans="1:5" ht="15">
      <c r="A140" s="23">
        <f t="shared" si="5"/>
        <v>127</v>
      </c>
      <c r="B140" s="24">
        <f t="shared" si="6"/>
        <v>0</v>
      </c>
      <c r="C140" s="25">
        <f t="shared" si="7"/>
        <v>0</v>
      </c>
      <c r="D140" s="24">
        <f t="shared" si="8"/>
        <v>0</v>
      </c>
      <c r="E140" s="26">
        <f t="shared" si="9"/>
        <v>0</v>
      </c>
    </row>
    <row r="141" spans="1:5" ht="15">
      <c r="A141" s="23">
        <f t="shared" si="5"/>
        <v>128</v>
      </c>
      <c r="B141" s="24">
        <f t="shared" si="6"/>
        <v>0</v>
      </c>
      <c r="C141" s="25">
        <f t="shared" si="7"/>
        <v>0</v>
      </c>
      <c r="D141" s="24">
        <f t="shared" si="8"/>
        <v>0</v>
      </c>
      <c r="E141" s="26">
        <f t="shared" si="9"/>
        <v>0</v>
      </c>
    </row>
    <row r="142" spans="1:5" ht="15">
      <c r="A142" s="23">
        <f t="shared" si="5"/>
        <v>129</v>
      </c>
      <c r="B142" s="24">
        <f t="shared" si="6"/>
        <v>0</v>
      </c>
      <c r="C142" s="25">
        <f t="shared" si="7"/>
        <v>0</v>
      </c>
      <c r="D142" s="24">
        <f t="shared" si="8"/>
        <v>0</v>
      </c>
      <c r="E142" s="26">
        <f t="shared" si="9"/>
        <v>0</v>
      </c>
    </row>
    <row r="143" spans="1:5" ht="15">
      <c r="A143" s="23">
        <f t="shared" si="5"/>
        <v>130</v>
      </c>
      <c r="B143" s="24">
        <f t="shared" si="6"/>
        <v>0</v>
      </c>
      <c r="C143" s="25">
        <f t="shared" si="7"/>
        <v>0</v>
      </c>
      <c r="D143" s="24">
        <f t="shared" si="8"/>
        <v>0</v>
      </c>
      <c r="E143" s="26">
        <f t="shared" si="9"/>
        <v>0</v>
      </c>
    </row>
    <row r="144" spans="1:5" ht="15">
      <c r="A144" s="23">
        <f aca="true" t="shared" si="10" ref="A144:A207">+A143+1</f>
        <v>131</v>
      </c>
      <c r="B144" s="24">
        <f aca="true" t="shared" si="11" ref="B144:B207">+IF(E143&lt;0,0,E143)</f>
        <v>0</v>
      </c>
      <c r="C144" s="25">
        <f aca="true" t="shared" si="12" ref="C144:C207">+IF(B144=0,0,B144*$C$5/12)</f>
        <v>0</v>
      </c>
      <c r="D144" s="24">
        <f aca="true" t="shared" si="13" ref="D144:D207">+IF(A144&gt;$C$6*12,0,$C$8-C144)</f>
        <v>0</v>
      </c>
      <c r="E144" s="26">
        <f aca="true" t="shared" si="14" ref="E144:E207">+B144-D144</f>
        <v>0</v>
      </c>
    </row>
    <row r="145" spans="1:5" ht="15">
      <c r="A145" s="23">
        <f t="shared" si="10"/>
        <v>132</v>
      </c>
      <c r="B145" s="24">
        <f t="shared" si="11"/>
        <v>0</v>
      </c>
      <c r="C145" s="25">
        <f t="shared" si="12"/>
        <v>0</v>
      </c>
      <c r="D145" s="24">
        <f t="shared" si="13"/>
        <v>0</v>
      </c>
      <c r="E145" s="26">
        <f t="shared" si="14"/>
        <v>0</v>
      </c>
    </row>
    <row r="146" spans="1:5" ht="15">
      <c r="A146" s="23">
        <f t="shared" si="10"/>
        <v>133</v>
      </c>
      <c r="B146" s="24">
        <f t="shared" si="11"/>
        <v>0</v>
      </c>
      <c r="C146" s="25">
        <f t="shared" si="12"/>
        <v>0</v>
      </c>
      <c r="D146" s="24">
        <f t="shared" si="13"/>
        <v>0</v>
      </c>
      <c r="E146" s="26">
        <f t="shared" si="14"/>
        <v>0</v>
      </c>
    </row>
    <row r="147" spans="1:5" ht="15">
      <c r="A147" s="23">
        <f t="shared" si="10"/>
        <v>134</v>
      </c>
      <c r="B147" s="24">
        <f t="shared" si="11"/>
        <v>0</v>
      </c>
      <c r="C147" s="25">
        <f t="shared" si="12"/>
        <v>0</v>
      </c>
      <c r="D147" s="24">
        <f t="shared" si="13"/>
        <v>0</v>
      </c>
      <c r="E147" s="26">
        <f t="shared" si="14"/>
        <v>0</v>
      </c>
    </row>
    <row r="148" spans="1:5" ht="15">
      <c r="A148" s="23">
        <f t="shared" si="10"/>
        <v>135</v>
      </c>
      <c r="B148" s="24">
        <f t="shared" si="11"/>
        <v>0</v>
      </c>
      <c r="C148" s="25">
        <f t="shared" si="12"/>
        <v>0</v>
      </c>
      <c r="D148" s="24">
        <f t="shared" si="13"/>
        <v>0</v>
      </c>
      <c r="E148" s="26">
        <f t="shared" si="14"/>
        <v>0</v>
      </c>
    </row>
    <row r="149" spans="1:5" ht="15">
      <c r="A149" s="23">
        <f t="shared" si="10"/>
        <v>136</v>
      </c>
      <c r="B149" s="24">
        <f t="shared" si="11"/>
        <v>0</v>
      </c>
      <c r="C149" s="25">
        <f t="shared" si="12"/>
        <v>0</v>
      </c>
      <c r="D149" s="24">
        <f t="shared" si="13"/>
        <v>0</v>
      </c>
      <c r="E149" s="26">
        <f t="shared" si="14"/>
        <v>0</v>
      </c>
    </row>
    <row r="150" spans="1:5" ht="15">
      <c r="A150" s="23">
        <f t="shared" si="10"/>
        <v>137</v>
      </c>
      <c r="B150" s="24">
        <f t="shared" si="11"/>
        <v>0</v>
      </c>
      <c r="C150" s="25">
        <f t="shared" si="12"/>
        <v>0</v>
      </c>
      <c r="D150" s="24">
        <f t="shared" si="13"/>
        <v>0</v>
      </c>
      <c r="E150" s="26">
        <f t="shared" si="14"/>
        <v>0</v>
      </c>
    </row>
    <row r="151" spans="1:5" ht="15">
      <c r="A151" s="23">
        <f t="shared" si="10"/>
        <v>138</v>
      </c>
      <c r="B151" s="24">
        <f t="shared" si="11"/>
        <v>0</v>
      </c>
      <c r="C151" s="25">
        <f t="shared" si="12"/>
        <v>0</v>
      </c>
      <c r="D151" s="24">
        <f t="shared" si="13"/>
        <v>0</v>
      </c>
      <c r="E151" s="26">
        <f t="shared" si="14"/>
        <v>0</v>
      </c>
    </row>
    <row r="152" spans="1:5" ht="15">
      <c r="A152" s="23">
        <f t="shared" si="10"/>
        <v>139</v>
      </c>
      <c r="B152" s="24">
        <f t="shared" si="11"/>
        <v>0</v>
      </c>
      <c r="C152" s="25">
        <f t="shared" si="12"/>
        <v>0</v>
      </c>
      <c r="D152" s="24">
        <f t="shared" si="13"/>
        <v>0</v>
      </c>
      <c r="E152" s="26">
        <f t="shared" si="14"/>
        <v>0</v>
      </c>
    </row>
    <row r="153" spans="1:5" ht="15">
      <c r="A153" s="23">
        <f t="shared" si="10"/>
        <v>140</v>
      </c>
      <c r="B153" s="24">
        <f t="shared" si="11"/>
        <v>0</v>
      </c>
      <c r="C153" s="25">
        <f t="shared" si="12"/>
        <v>0</v>
      </c>
      <c r="D153" s="24">
        <f t="shared" si="13"/>
        <v>0</v>
      </c>
      <c r="E153" s="26">
        <f t="shared" si="14"/>
        <v>0</v>
      </c>
    </row>
    <row r="154" spans="1:5" ht="15">
      <c r="A154" s="23">
        <f t="shared" si="10"/>
        <v>141</v>
      </c>
      <c r="B154" s="24">
        <f t="shared" si="11"/>
        <v>0</v>
      </c>
      <c r="C154" s="25">
        <f t="shared" si="12"/>
        <v>0</v>
      </c>
      <c r="D154" s="24">
        <f t="shared" si="13"/>
        <v>0</v>
      </c>
      <c r="E154" s="26">
        <f t="shared" si="14"/>
        <v>0</v>
      </c>
    </row>
    <row r="155" spans="1:5" ht="15">
      <c r="A155" s="23">
        <f t="shared" si="10"/>
        <v>142</v>
      </c>
      <c r="B155" s="24">
        <f t="shared" si="11"/>
        <v>0</v>
      </c>
      <c r="C155" s="25">
        <f t="shared" si="12"/>
        <v>0</v>
      </c>
      <c r="D155" s="24">
        <f t="shared" si="13"/>
        <v>0</v>
      </c>
      <c r="E155" s="26">
        <f t="shared" si="14"/>
        <v>0</v>
      </c>
    </row>
    <row r="156" spans="1:5" ht="15">
      <c r="A156" s="23">
        <f t="shared" si="10"/>
        <v>143</v>
      </c>
      <c r="B156" s="24">
        <f t="shared" si="11"/>
        <v>0</v>
      </c>
      <c r="C156" s="25">
        <f t="shared" si="12"/>
        <v>0</v>
      </c>
      <c r="D156" s="24">
        <f t="shared" si="13"/>
        <v>0</v>
      </c>
      <c r="E156" s="26">
        <f t="shared" si="14"/>
        <v>0</v>
      </c>
    </row>
    <row r="157" spans="1:5" ht="15">
      <c r="A157" s="23">
        <f t="shared" si="10"/>
        <v>144</v>
      </c>
      <c r="B157" s="24">
        <f t="shared" si="11"/>
        <v>0</v>
      </c>
      <c r="C157" s="25">
        <f t="shared" si="12"/>
        <v>0</v>
      </c>
      <c r="D157" s="24">
        <f t="shared" si="13"/>
        <v>0</v>
      </c>
      <c r="E157" s="26">
        <f t="shared" si="14"/>
        <v>0</v>
      </c>
    </row>
    <row r="158" spans="1:5" ht="15">
      <c r="A158" s="23">
        <f t="shared" si="10"/>
        <v>145</v>
      </c>
      <c r="B158" s="24">
        <f t="shared" si="11"/>
        <v>0</v>
      </c>
      <c r="C158" s="25">
        <f t="shared" si="12"/>
        <v>0</v>
      </c>
      <c r="D158" s="24">
        <f t="shared" si="13"/>
        <v>0</v>
      </c>
      <c r="E158" s="26">
        <f t="shared" si="14"/>
        <v>0</v>
      </c>
    </row>
    <row r="159" spans="1:5" ht="15">
      <c r="A159" s="23">
        <f t="shared" si="10"/>
        <v>146</v>
      </c>
      <c r="B159" s="24">
        <f t="shared" si="11"/>
        <v>0</v>
      </c>
      <c r="C159" s="25">
        <f t="shared" si="12"/>
        <v>0</v>
      </c>
      <c r="D159" s="24">
        <f t="shared" si="13"/>
        <v>0</v>
      </c>
      <c r="E159" s="26">
        <f t="shared" si="14"/>
        <v>0</v>
      </c>
    </row>
    <row r="160" spans="1:5" ht="15">
      <c r="A160" s="23">
        <f t="shared" si="10"/>
        <v>147</v>
      </c>
      <c r="B160" s="24">
        <f t="shared" si="11"/>
        <v>0</v>
      </c>
      <c r="C160" s="25">
        <f t="shared" si="12"/>
        <v>0</v>
      </c>
      <c r="D160" s="24">
        <f t="shared" si="13"/>
        <v>0</v>
      </c>
      <c r="E160" s="26">
        <f t="shared" si="14"/>
        <v>0</v>
      </c>
    </row>
    <row r="161" spans="1:5" ht="15">
      <c r="A161" s="23">
        <f t="shared" si="10"/>
        <v>148</v>
      </c>
      <c r="B161" s="24">
        <f t="shared" si="11"/>
        <v>0</v>
      </c>
      <c r="C161" s="25">
        <f t="shared" si="12"/>
        <v>0</v>
      </c>
      <c r="D161" s="24">
        <f t="shared" si="13"/>
        <v>0</v>
      </c>
      <c r="E161" s="26">
        <f t="shared" si="14"/>
        <v>0</v>
      </c>
    </row>
    <row r="162" spans="1:5" ht="15">
      <c r="A162" s="23">
        <f t="shared" si="10"/>
        <v>149</v>
      </c>
      <c r="B162" s="24">
        <f t="shared" si="11"/>
        <v>0</v>
      </c>
      <c r="C162" s="25">
        <f t="shared" si="12"/>
        <v>0</v>
      </c>
      <c r="D162" s="24">
        <f t="shared" si="13"/>
        <v>0</v>
      </c>
      <c r="E162" s="26">
        <f t="shared" si="14"/>
        <v>0</v>
      </c>
    </row>
    <row r="163" spans="1:5" ht="15">
      <c r="A163" s="23">
        <f t="shared" si="10"/>
        <v>150</v>
      </c>
      <c r="B163" s="24">
        <f t="shared" si="11"/>
        <v>0</v>
      </c>
      <c r="C163" s="25">
        <f t="shared" si="12"/>
        <v>0</v>
      </c>
      <c r="D163" s="24">
        <f t="shared" si="13"/>
        <v>0</v>
      </c>
      <c r="E163" s="26">
        <f t="shared" si="14"/>
        <v>0</v>
      </c>
    </row>
    <row r="164" spans="1:5" ht="15">
      <c r="A164" s="23">
        <f t="shared" si="10"/>
        <v>151</v>
      </c>
      <c r="B164" s="24">
        <f t="shared" si="11"/>
        <v>0</v>
      </c>
      <c r="C164" s="25">
        <f t="shared" si="12"/>
        <v>0</v>
      </c>
      <c r="D164" s="24">
        <f t="shared" si="13"/>
        <v>0</v>
      </c>
      <c r="E164" s="26">
        <f t="shared" si="14"/>
        <v>0</v>
      </c>
    </row>
    <row r="165" spans="1:5" ht="15">
      <c r="A165" s="23">
        <f t="shared" si="10"/>
        <v>152</v>
      </c>
      <c r="B165" s="24">
        <f t="shared" si="11"/>
        <v>0</v>
      </c>
      <c r="C165" s="25">
        <f t="shared" si="12"/>
        <v>0</v>
      </c>
      <c r="D165" s="24">
        <f t="shared" si="13"/>
        <v>0</v>
      </c>
      <c r="E165" s="26">
        <f t="shared" si="14"/>
        <v>0</v>
      </c>
    </row>
    <row r="166" spans="1:5" ht="15">
      <c r="A166" s="23">
        <f t="shared" si="10"/>
        <v>153</v>
      </c>
      <c r="B166" s="24">
        <f t="shared" si="11"/>
        <v>0</v>
      </c>
      <c r="C166" s="25">
        <f t="shared" si="12"/>
        <v>0</v>
      </c>
      <c r="D166" s="24">
        <f t="shared" si="13"/>
        <v>0</v>
      </c>
      <c r="E166" s="26">
        <f t="shared" si="14"/>
        <v>0</v>
      </c>
    </row>
    <row r="167" spans="1:5" ht="15">
      <c r="A167" s="23">
        <f t="shared" si="10"/>
        <v>154</v>
      </c>
      <c r="B167" s="24">
        <f t="shared" si="11"/>
        <v>0</v>
      </c>
      <c r="C167" s="25">
        <f t="shared" si="12"/>
        <v>0</v>
      </c>
      <c r="D167" s="24">
        <f t="shared" si="13"/>
        <v>0</v>
      </c>
      <c r="E167" s="26">
        <f t="shared" si="14"/>
        <v>0</v>
      </c>
    </row>
    <row r="168" spans="1:5" ht="15">
      <c r="A168" s="23">
        <f t="shared" si="10"/>
        <v>155</v>
      </c>
      <c r="B168" s="24">
        <f t="shared" si="11"/>
        <v>0</v>
      </c>
      <c r="C168" s="25">
        <f t="shared" si="12"/>
        <v>0</v>
      </c>
      <c r="D168" s="24">
        <f t="shared" si="13"/>
        <v>0</v>
      </c>
      <c r="E168" s="26">
        <f t="shared" si="14"/>
        <v>0</v>
      </c>
    </row>
    <row r="169" spans="1:5" ht="15">
      <c r="A169" s="23">
        <f t="shared" si="10"/>
        <v>156</v>
      </c>
      <c r="B169" s="24">
        <f t="shared" si="11"/>
        <v>0</v>
      </c>
      <c r="C169" s="25">
        <f t="shared" si="12"/>
        <v>0</v>
      </c>
      <c r="D169" s="24">
        <f t="shared" si="13"/>
        <v>0</v>
      </c>
      <c r="E169" s="26">
        <f t="shared" si="14"/>
        <v>0</v>
      </c>
    </row>
    <row r="170" spans="1:5" ht="15">
      <c r="A170" s="23">
        <f t="shared" si="10"/>
        <v>157</v>
      </c>
      <c r="B170" s="24">
        <f t="shared" si="11"/>
        <v>0</v>
      </c>
      <c r="C170" s="25">
        <f t="shared" si="12"/>
        <v>0</v>
      </c>
      <c r="D170" s="24">
        <f t="shared" si="13"/>
        <v>0</v>
      </c>
      <c r="E170" s="26">
        <f t="shared" si="14"/>
        <v>0</v>
      </c>
    </row>
    <row r="171" spans="1:5" ht="15">
      <c r="A171" s="23">
        <f t="shared" si="10"/>
        <v>158</v>
      </c>
      <c r="B171" s="24">
        <f t="shared" si="11"/>
        <v>0</v>
      </c>
      <c r="C171" s="25">
        <f t="shared" si="12"/>
        <v>0</v>
      </c>
      <c r="D171" s="24">
        <f t="shared" si="13"/>
        <v>0</v>
      </c>
      <c r="E171" s="26">
        <f t="shared" si="14"/>
        <v>0</v>
      </c>
    </row>
    <row r="172" spans="1:5" ht="15">
      <c r="A172" s="23">
        <f t="shared" si="10"/>
        <v>159</v>
      </c>
      <c r="B172" s="24">
        <f t="shared" si="11"/>
        <v>0</v>
      </c>
      <c r="C172" s="25">
        <f t="shared" si="12"/>
        <v>0</v>
      </c>
      <c r="D172" s="24">
        <f t="shared" si="13"/>
        <v>0</v>
      </c>
      <c r="E172" s="26">
        <f t="shared" si="14"/>
        <v>0</v>
      </c>
    </row>
    <row r="173" spans="1:5" ht="15">
      <c r="A173" s="23">
        <f t="shared" si="10"/>
        <v>160</v>
      </c>
      <c r="B173" s="24">
        <f t="shared" si="11"/>
        <v>0</v>
      </c>
      <c r="C173" s="25">
        <f t="shared" si="12"/>
        <v>0</v>
      </c>
      <c r="D173" s="24">
        <f t="shared" si="13"/>
        <v>0</v>
      </c>
      <c r="E173" s="26">
        <f t="shared" si="14"/>
        <v>0</v>
      </c>
    </row>
    <row r="174" spans="1:5" ht="15">
      <c r="A174" s="23">
        <f t="shared" si="10"/>
        <v>161</v>
      </c>
      <c r="B174" s="24">
        <f t="shared" si="11"/>
        <v>0</v>
      </c>
      <c r="C174" s="25">
        <f t="shared" si="12"/>
        <v>0</v>
      </c>
      <c r="D174" s="24">
        <f t="shared" si="13"/>
        <v>0</v>
      </c>
      <c r="E174" s="26">
        <f t="shared" si="14"/>
        <v>0</v>
      </c>
    </row>
    <row r="175" spans="1:5" ht="15">
      <c r="A175" s="23">
        <f t="shared" si="10"/>
        <v>162</v>
      </c>
      <c r="B175" s="24">
        <f t="shared" si="11"/>
        <v>0</v>
      </c>
      <c r="C175" s="25">
        <f t="shared" si="12"/>
        <v>0</v>
      </c>
      <c r="D175" s="24">
        <f t="shared" si="13"/>
        <v>0</v>
      </c>
      <c r="E175" s="26">
        <f t="shared" si="14"/>
        <v>0</v>
      </c>
    </row>
    <row r="176" spans="1:5" ht="15">
      <c r="A176" s="23">
        <f t="shared" si="10"/>
        <v>163</v>
      </c>
      <c r="B176" s="24">
        <f t="shared" si="11"/>
        <v>0</v>
      </c>
      <c r="C176" s="25">
        <f t="shared" si="12"/>
        <v>0</v>
      </c>
      <c r="D176" s="24">
        <f t="shared" si="13"/>
        <v>0</v>
      </c>
      <c r="E176" s="26">
        <f t="shared" si="14"/>
        <v>0</v>
      </c>
    </row>
    <row r="177" spans="1:5" ht="15">
      <c r="A177" s="23">
        <f t="shared" si="10"/>
        <v>164</v>
      </c>
      <c r="B177" s="24">
        <f t="shared" si="11"/>
        <v>0</v>
      </c>
      <c r="C177" s="25">
        <f t="shared" si="12"/>
        <v>0</v>
      </c>
      <c r="D177" s="24">
        <f t="shared" si="13"/>
        <v>0</v>
      </c>
      <c r="E177" s="26">
        <f t="shared" si="14"/>
        <v>0</v>
      </c>
    </row>
    <row r="178" spans="1:5" ht="15">
      <c r="A178" s="23">
        <f t="shared" si="10"/>
        <v>165</v>
      </c>
      <c r="B178" s="24">
        <f t="shared" si="11"/>
        <v>0</v>
      </c>
      <c r="C178" s="25">
        <f t="shared" si="12"/>
        <v>0</v>
      </c>
      <c r="D178" s="24">
        <f t="shared" si="13"/>
        <v>0</v>
      </c>
      <c r="E178" s="26">
        <f t="shared" si="14"/>
        <v>0</v>
      </c>
    </row>
    <row r="179" spans="1:5" ht="15">
      <c r="A179" s="23">
        <f t="shared" si="10"/>
        <v>166</v>
      </c>
      <c r="B179" s="24">
        <f t="shared" si="11"/>
        <v>0</v>
      </c>
      <c r="C179" s="25">
        <f t="shared" si="12"/>
        <v>0</v>
      </c>
      <c r="D179" s="24">
        <f t="shared" si="13"/>
        <v>0</v>
      </c>
      <c r="E179" s="26">
        <f t="shared" si="14"/>
        <v>0</v>
      </c>
    </row>
    <row r="180" spans="1:5" ht="15">
      <c r="A180" s="23">
        <f t="shared" si="10"/>
        <v>167</v>
      </c>
      <c r="B180" s="24">
        <f t="shared" si="11"/>
        <v>0</v>
      </c>
      <c r="C180" s="25">
        <f t="shared" si="12"/>
        <v>0</v>
      </c>
      <c r="D180" s="24">
        <f t="shared" si="13"/>
        <v>0</v>
      </c>
      <c r="E180" s="26">
        <f t="shared" si="14"/>
        <v>0</v>
      </c>
    </row>
    <row r="181" spans="1:5" ht="15">
      <c r="A181" s="23">
        <f t="shared" si="10"/>
        <v>168</v>
      </c>
      <c r="B181" s="24">
        <f t="shared" si="11"/>
        <v>0</v>
      </c>
      <c r="C181" s="25">
        <f t="shared" si="12"/>
        <v>0</v>
      </c>
      <c r="D181" s="24">
        <f t="shared" si="13"/>
        <v>0</v>
      </c>
      <c r="E181" s="26">
        <f t="shared" si="14"/>
        <v>0</v>
      </c>
    </row>
    <row r="182" spans="1:5" ht="15">
      <c r="A182" s="23">
        <f t="shared" si="10"/>
        <v>169</v>
      </c>
      <c r="B182" s="24">
        <f t="shared" si="11"/>
        <v>0</v>
      </c>
      <c r="C182" s="25">
        <f t="shared" si="12"/>
        <v>0</v>
      </c>
      <c r="D182" s="24">
        <f t="shared" si="13"/>
        <v>0</v>
      </c>
      <c r="E182" s="26">
        <f t="shared" si="14"/>
        <v>0</v>
      </c>
    </row>
    <row r="183" spans="1:5" ht="15">
      <c r="A183" s="23">
        <f t="shared" si="10"/>
        <v>170</v>
      </c>
      <c r="B183" s="24">
        <f t="shared" si="11"/>
        <v>0</v>
      </c>
      <c r="C183" s="25">
        <f t="shared" si="12"/>
        <v>0</v>
      </c>
      <c r="D183" s="24">
        <f t="shared" si="13"/>
        <v>0</v>
      </c>
      <c r="E183" s="26">
        <f t="shared" si="14"/>
        <v>0</v>
      </c>
    </row>
    <row r="184" spans="1:5" ht="15">
      <c r="A184" s="23">
        <f t="shared" si="10"/>
        <v>171</v>
      </c>
      <c r="B184" s="24">
        <f t="shared" si="11"/>
        <v>0</v>
      </c>
      <c r="C184" s="25">
        <f t="shared" si="12"/>
        <v>0</v>
      </c>
      <c r="D184" s="24">
        <f t="shared" si="13"/>
        <v>0</v>
      </c>
      <c r="E184" s="26">
        <f t="shared" si="14"/>
        <v>0</v>
      </c>
    </row>
    <row r="185" spans="1:5" ht="15">
      <c r="A185" s="23">
        <f t="shared" si="10"/>
        <v>172</v>
      </c>
      <c r="B185" s="24">
        <f t="shared" si="11"/>
        <v>0</v>
      </c>
      <c r="C185" s="25">
        <f t="shared" si="12"/>
        <v>0</v>
      </c>
      <c r="D185" s="24">
        <f t="shared" si="13"/>
        <v>0</v>
      </c>
      <c r="E185" s="26">
        <f t="shared" si="14"/>
        <v>0</v>
      </c>
    </row>
    <row r="186" spans="1:5" ht="15">
      <c r="A186" s="23">
        <f t="shared" si="10"/>
        <v>173</v>
      </c>
      <c r="B186" s="24">
        <f t="shared" si="11"/>
        <v>0</v>
      </c>
      <c r="C186" s="25">
        <f t="shared" si="12"/>
        <v>0</v>
      </c>
      <c r="D186" s="24">
        <f t="shared" si="13"/>
        <v>0</v>
      </c>
      <c r="E186" s="26">
        <f t="shared" si="14"/>
        <v>0</v>
      </c>
    </row>
    <row r="187" spans="1:5" ht="15">
      <c r="A187" s="23">
        <f t="shared" si="10"/>
        <v>174</v>
      </c>
      <c r="B187" s="24">
        <f t="shared" si="11"/>
        <v>0</v>
      </c>
      <c r="C187" s="25">
        <f t="shared" si="12"/>
        <v>0</v>
      </c>
      <c r="D187" s="24">
        <f t="shared" si="13"/>
        <v>0</v>
      </c>
      <c r="E187" s="26">
        <f t="shared" si="14"/>
        <v>0</v>
      </c>
    </row>
    <row r="188" spans="1:5" ht="15">
      <c r="A188" s="23">
        <f t="shared" si="10"/>
        <v>175</v>
      </c>
      <c r="B188" s="24">
        <f t="shared" si="11"/>
        <v>0</v>
      </c>
      <c r="C188" s="25">
        <f t="shared" si="12"/>
        <v>0</v>
      </c>
      <c r="D188" s="24">
        <f t="shared" si="13"/>
        <v>0</v>
      </c>
      <c r="E188" s="26">
        <f t="shared" si="14"/>
        <v>0</v>
      </c>
    </row>
    <row r="189" spans="1:5" ht="15">
      <c r="A189" s="23">
        <f t="shared" si="10"/>
        <v>176</v>
      </c>
      <c r="B189" s="24">
        <f t="shared" si="11"/>
        <v>0</v>
      </c>
      <c r="C189" s="25">
        <f t="shared" si="12"/>
        <v>0</v>
      </c>
      <c r="D189" s="24">
        <f t="shared" si="13"/>
        <v>0</v>
      </c>
      <c r="E189" s="26">
        <f t="shared" si="14"/>
        <v>0</v>
      </c>
    </row>
    <row r="190" spans="1:5" ht="15">
      <c r="A190" s="23">
        <f t="shared" si="10"/>
        <v>177</v>
      </c>
      <c r="B190" s="24">
        <f t="shared" si="11"/>
        <v>0</v>
      </c>
      <c r="C190" s="25">
        <f t="shared" si="12"/>
        <v>0</v>
      </c>
      <c r="D190" s="24">
        <f t="shared" si="13"/>
        <v>0</v>
      </c>
      <c r="E190" s="26">
        <f t="shared" si="14"/>
        <v>0</v>
      </c>
    </row>
    <row r="191" spans="1:5" ht="15">
      <c r="A191" s="23">
        <f t="shared" si="10"/>
        <v>178</v>
      </c>
      <c r="B191" s="24">
        <f t="shared" si="11"/>
        <v>0</v>
      </c>
      <c r="C191" s="25">
        <f t="shared" si="12"/>
        <v>0</v>
      </c>
      <c r="D191" s="24">
        <f t="shared" si="13"/>
        <v>0</v>
      </c>
      <c r="E191" s="26">
        <f t="shared" si="14"/>
        <v>0</v>
      </c>
    </row>
    <row r="192" spans="1:5" ht="15">
      <c r="A192" s="23">
        <f t="shared" si="10"/>
        <v>179</v>
      </c>
      <c r="B192" s="24">
        <f t="shared" si="11"/>
        <v>0</v>
      </c>
      <c r="C192" s="25">
        <f t="shared" si="12"/>
        <v>0</v>
      </c>
      <c r="D192" s="24">
        <f t="shared" si="13"/>
        <v>0</v>
      </c>
      <c r="E192" s="26">
        <f t="shared" si="14"/>
        <v>0</v>
      </c>
    </row>
    <row r="193" spans="1:5" ht="15">
      <c r="A193" s="23">
        <f t="shared" si="10"/>
        <v>180</v>
      </c>
      <c r="B193" s="24">
        <f t="shared" si="11"/>
        <v>0</v>
      </c>
      <c r="C193" s="25">
        <f t="shared" si="12"/>
        <v>0</v>
      </c>
      <c r="D193" s="24">
        <f t="shared" si="13"/>
        <v>0</v>
      </c>
      <c r="E193" s="26">
        <f t="shared" si="14"/>
        <v>0</v>
      </c>
    </row>
    <row r="194" spans="1:5" ht="15">
      <c r="A194" s="23">
        <f t="shared" si="10"/>
        <v>181</v>
      </c>
      <c r="B194" s="24">
        <f t="shared" si="11"/>
        <v>0</v>
      </c>
      <c r="C194" s="25">
        <f t="shared" si="12"/>
        <v>0</v>
      </c>
      <c r="D194" s="24">
        <f t="shared" si="13"/>
        <v>0</v>
      </c>
      <c r="E194" s="26">
        <f t="shared" si="14"/>
        <v>0</v>
      </c>
    </row>
    <row r="195" spans="1:5" ht="15">
      <c r="A195" s="23">
        <f t="shared" si="10"/>
        <v>182</v>
      </c>
      <c r="B195" s="24">
        <f t="shared" si="11"/>
        <v>0</v>
      </c>
      <c r="C195" s="25">
        <f t="shared" si="12"/>
        <v>0</v>
      </c>
      <c r="D195" s="24">
        <f t="shared" si="13"/>
        <v>0</v>
      </c>
      <c r="E195" s="26">
        <f t="shared" si="14"/>
        <v>0</v>
      </c>
    </row>
    <row r="196" spans="1:5" ht="15">
      <c r="A196" s="23">
        <f t="shared" si="10"/>
        <v>183</v>
      </c>
      <c r="B196" s="24">
        <f t="shared" si="11"/>
        <v>0</v>
      </c>
      <c r="C196" s="25">
        <f t="shared" si="12"/>
        <v>0</v>
      </c>
      <c r="D196" s="24">
        <f t="shared" si="13"/>
        <v>0</v>
      </c>
      <c r="E196" s="26">
        <f t="shared" si="14"/>
        <v>0</v>
      </c>
    </row>
    <row r="197" spans="1:5" ht="15">
      <c r="A197" s="23">
        <f t="shared" si="10"/>
        <v>184</v>
      </c>
      <c r="B197" s="24">
        <f t="shared" si="11"/>
        <v>0</v>
      </c>
      <c r="C197" s="25">
        <f t="shared" si="12"/>
        <v>0</v>
      </c>
      <c r="D197" s="24">
        <f t="shared" si="13"/>
        <v>0</v>
      </c>
      <c r="E197" s="26">
        <f t="shared" si="14"/>
        <v>0</v>
      </c>
    </row>
    <row r="198" spans="1:5" ht="15">
      <c r="A198" s="23">
        <f t="shared" si="10"/>
        <v>185</v>
      </c>
      <c r="B198" s="24">
        <f t="shared" si="11"/>
        <v>0</v>
      </c>
      <c r="C198" s="25">
        <f t="shared" si="12"/>
        <v>0</v>
      </c>
      <c r="D198" s="24">
        <f t="shared" si="13"/>
        <v>0</v>
      </c>
      <c r="E198" s="26">
        <f t="shared" si="14"/>
        <v>0</v>
      </c>
    </row>
    <row r="199" spans="1:5" ht="15">
      <c r="A199" s="23">
        <f t="shared" si="10"/>
        <v>186</v>
      </c>
      <c r="B199" s="24">
        <f t="shared" si="11"/>
        <v>0</v>
      </c>
      <c r="C199" s="25">
        <f t="shared" si="12"/>
        <v>0</v>
      </c>
      <c r="D199" s="24">
        <f t="shared" si="13"/>
        <v>0</v>
      </c>
      <c r="E199" s="26">
        <f t="shared" si="14"/>
        <v>0</v>
      </c>
    </row>
    <row r="200" spans="1:5" ht="15">
      <c r="A200" s="23">
        <f t="shared" si="10"/>
        <v>187</v>
      </c>
      <c r="B200" s="24">
        <f t="shared" si="11"/>
        <v>0</v>
      </c>
      <c r="C200" s="25">
        <f t="shared" si="12"/>
        <v>0</v>
      </c>
      <c r="D200" s="24">
        <f t="shared" si="13"/>
        <v>0</v>
      </c>
      <c r="E200" s="26">
        <f t="shared" si="14"/>
        <v>0</v>
      </c>
    </row>
    <row r="201" spans="1:5" ht="15">
      <c r="A201" s="23">
        <f t="shared" si="10"/>
        <v>188</v>
      </c>
      <c r="B201" s="24">
        <f t="shared" si="11"/>
        <v>0</v>
      </c>
      <c r="C201" s="25">
        <f t="shared" si="12"/>
        <v>0</v>
      </c>
      <c r="D201" s="24">
        <f t="shared" si="13"/>
        <v>0</v>
      </c>
      <c r="E201" s="26">
        <f t="shared" si="14"/>
        <v>0</v>
      </c>
    </row>
    <row r="202" spans="1:5" ht="15">
      <c r="A202" s="23">
        <f t="shared" si="10"/>
        <v>189</v>
      </c>
      <c r="B202" s="24">
        <f t="shared" si="11"/>
        <v>0</v>
      </c>
      <c r="C202" s="25">
        <f t="shared" si="12"/>
        <v>0</v>
      </c>
      <c r="D202" s="24">
        <f t="shared" si="13"/>
        <v>0</v>
      </c>
      <c r="E202" s="26">
        <f t="shared" si="14"/>
        <v>0</v>
      </c>
    </row>
    <row r="203" spans="1:5" ht="15">
      <c r="A203" s="23">
        <f t="shared" si="10"/>
        <v>190</v>
      </c>
      <c r="B203" s="24">
        <f t="shared" si="11"/>
        <v>0</v>
      </c>
      <c r="C203" s="25">
        <f t="shared" si="12"/>
        <v>0</v>
      </c>
      <c r="D203" s="24">
        <f t="shared" si="13"/>
        <v>0</v>
      </c>
      <c r="E203" s="26">
        <f t="shared" si="14"/>
        <v>0</v>
      </c>
    </row>
    <row r="204" spans="1:5" ht="15">
      <c r="A204" s="23">
        <f t="shared" si="10"/>
        <v>191</v>
      </c>
      <c r="B204" s="24">
        <f t="shared" si="11"/>
        <v>0</v>
      </c>
      <c r="C204" s="25">
        <f t="shared" si="12"/>
        <v>0</v>
      </c>
      <c r="D204" s="24">
        <f t="shared" si="13"/>
        <v>0</v>
      </c>
      <c r="E204" s="26">
        <f t="shared" si="14"/>
        <v>0</v>
      </c>
    </row>
    <row r="205" spans="1:5" ht="15">
      <c r="A205" s="23">
        <f t="shared" si="10"/>
        <v>192</v>
      </c>
      <c r="B205" s="24">
        <f t="shared" si="11"/>
        <v>0</v>
      </c>
      <c r="C205" s="25">
        <f t="shared" si="12"/>
        <v>0</v>
      </c>
      <c r="D205" s="24">
        <f t="shared" si="13"/>
        <v>0</v>
      </c>
      <c r="E205" s="26">
        <f t="shared" si="14"/>
        <v>0</v>
      </c>
    </row>
    <row r="206" spans="1:5" ht="15">
      <c r="A206" s="23">
        <f t="shared" si="10"/>
        <v>193</v>
      </c>
      <c r="B206" s="24">
        <f t="shared" si="11"/>
        <v>0</v>
      </c>
      <c r="C206" s="25">
        <f t="shared" si="12"/>
        <v>0</v>
      </c>
      <c r="D206" s="24">
        <f t="shared" si="13"/>
        <v>0</v>
      </c>
      <c r="E206" s="26">
        <f t="shared" si="14"/>
        <v>0</v>
      </c>
    </row>
    <row r="207" spans="1:5" ht="15">
      <c r="A207" s="23">
        <f t="shared" si="10"/>
        <v>194</v>
      </c>
      <c r="B207" s="24">
        <f t="shared" si="11"/>
        <v>0</v>
      </c>
      <c r="C207" s="25">
        <f t="shared" si="12"/>
        <v>0</v>
      </c>
      <c r="D207" s="24">
        <f t="shared" si="13"/>
        <v>0</v>
      </c>
      <c r="E207" s="26">
        <f t="shared" si="14"/>
        <v>0</v>
      </c>
    </row>
    <row r="208" spans="1:5" ht="15">
      <c r="A208" s="23">
        <f aca="true" t="shared" si="15" ref="A208:A253">+A207+1</f>
        <v>195</v>
      </c>
      <c r="B208" s="24">
        <f aca="true" t="shared" si="16" ref="B208:B253">+IF(E207&lt;0,0,E207)</f>
        <v>0</v>
      </c>
      <c r="C208" s="25">
        <f aca="true" t="shared" si="17" ref="C208:C253">+IF(B208=0,0,B208*$C$5/12)</f>
        <v>0</v>
      </c>
      <c r="D208" s="24">
        <f aca="true" t="shared" si="18" ref="D208:D253">+IF(A208&gt;$C$6*12,0,$C$8-C208)</f>
        <v>0</v>
      </c>
      <c r="E208" s="26">
        <f aca="true" t="shared" si="19" ref="E208:E253">+B208-D208</f>
        <v>0</v>
      </c>
    </row>
    <row r="209" spans="1:5" ht="15">
      <c r="A209" s="23">
        <f t="shared" si="15"/>
        <v>196</v>
      </c>
      <c r="B209" s="24">
        <f t="shared" si="16"/>
        <v>0</v>
      </c>
      <c r="C209" s="25">
        <f t="shared" si="17"/>
        <v>0</v>
      </c>
      <c r="D209" s="24">
        <f t="shared" si="18"/>
        <v>0</v>
      </c>
      <c r="E209" s="26">
        <f t="shared" si="19"/>
        <v>0</v>
      </c>
    </row>
    <row r="210" spans="1:5" ht="15">
      <c r="A210" s="23">
        <f t="shared" si="15"/>
        <v>197</v>
      </c>
      <c r="B210" s="24">
        <f t="shared" si="16"/>
        <v>0</v>
      </c>
      <c r="C210" s="25">
        <f t="shared" si="17"/>
        <v>0</v>
      </c>
      <c r="D210" s="24">
        <f t="shared" si="18"/>
        <v>0</v>
      </c>
      <c r="E210" s="26">
        <f t="shared" si="19"/>
        <v>0</v>
      </c>
    </row>
    <row r="211" spans="1:5" ht="15">
      <c r="A211" s="23">
        <f t="shared" si="15"/>
        <v>198</v>
      </c>
      <c r="B211" s="24">
        <f t="shared" si="16"/>
        <v>0</v>
      </c>
      <c r="C211" s="25">
        <f t="shared" si="17"/>
        <v>0</v>
      </c>
      <c r="D211" s="24">
        <f t="shared" si="18"/>
        <v>0</v>
      </c>
      <c r="E211" s="26">
        <f t="shared" si="19"/>
        <v>0</v>
      </c>
    </row>
    <row r="212" spans="1:5" ht="15">
      <c r="A212" s="23">
        <f t="shared" si="15"/>
        <v>199</v>
      </c>
      <c r="B212" s="24">
        <f t="shared" si="16"/>
        <v>0</v>
      </c>
      <c r="C212" s="25">
        <f t="shared" si="17"/>
        <v>0</v>
      </c>
      <c r="D212" s="24">
        <f t="shared" si="18"/>
        <v>0</v>
      </c>
      <c r="E212" s="26">
        <f t="shared" si="19"/>
        <v>0</v>
      </c>
    </row>
    <row r="213" spans="1:5" ht="15">
      <c r="A213" s="23">
        <f t="shared" si="15"/>
        <v>200</v>
      </c>
      <c r="B213" s="24">
        <f t="shared" si="16"/>
        <v>0</v>
      </c>
      <c r="C213" s="25">
        <f t="shared" si="17"/>
        <v>0</v>
      </c>
      <c r="D213" s="24">
        <f t="shared" si="18"/>
        <v>0</v>
      </c>
      <c r="E213" s="26">
        <f t="shared" si="19"/>
        <v>0</v>
      </c>
    </row>
    <row r="214" spans="1:5" ht="15">
      <c r="A214" s="23">
        <f t="shared" si="15"/>
        <v>201</v>
      </c>
      <c r="B214" s="24">
        <f t="shared" si="16"/>
        <v>0</v>
      </c>
      <c r="C214" s="25">
        <f t="shared" si="17"/>
        <v>0</v>
      </c>
      <c r="D214" s="24">
        <f t="shared" si="18"/>
        <v>0</v>
      </c>
      <c r="E214" s="26">
        <f t="shared" si="19"/>
        <v>0</v>
      </c>
    </row>
    <row r="215" spans="1:5" ht="15">
      <c r="A215" s="23">
        <f t="shared" si="15"/>
        <v>202</v>
      </c>
      <c r="B215" s="24">
        <f t="shared" si="16"/>
        <v>0</v>
      </c>
      <c r="C215" s="25">
        <f t="shared" si="17"/>
        <v>0</v>
      </c>
      <c r="D215" s="24">
        <f t="shared" si="18"/>
        <v>0</v>
      </c>
      <c r="E215" s="26">
        <f t="shared" si="19"/>
        <v>0</v>
      </c>
    </row>
    <row r="216" spans="1:5" ht="15">
      <c r="A216" s="23">
        <f t="shared" si="15"/>
        <v>203</v>
      </c>
      <c r="B216" s="24">
        <f t="shared" si="16"/>
        <v>0</v>
      </c>
      <c r="C216" s="25">
        <f t="shared" si="17"/>
        <v>0</v>
      </c>
      <c r="D216" s="24">
        <f t="shared" si="18"/>
        <v>0</v>
      </c>
      <c r="E216" s="26">
        <f t="shared" si="19"/>
        <v>0</v>
      </c>
    </row>
    <row r="217" spans="1:5" ht="15">
      <c r="A217" s="23">
        <f t="shared" si="15"/>
        <v>204</v>
      </c>
      <c r="B217" s="24">
        <f t="shared" si="16"/>
        <v>0</v>
      </c>
      <c r="C217" s="25">
        <f t="shared" si="17"/>
        <v>0</v>
      </c>
      <c r="D217" s="24">
        <f t="shared" si="18"/>
        <v>0</v>
      </c>
      <c r="E217" s="26">
        <f t="shared" si="19"/>
        <v>0</v>
      </c>
    </row>
    <row r="218" spans="1:5" ht="15">
      <c r="A218" s="23">
        <f t="shared" si="15"/>
        <v>205</v>
      </c>
      <c r="B218" s="24">
        <f t="shared" si="16"/>
        <v>0</v>
      </c>
      <c r="C218" s="25">
        <f t="shared" si="17"/>
        <v>0</v>
      </c>
      <c r="D218" s="24">
        <f t="shared" si="18"/>
        <v>0</v>
      </c>
      <c r="E218" s="26">
        <f t="shared" si="19"/>
        <v>0</v>
      </c>
    </row>
    <row r="219" spans="1:5" ht="15">
      <c r="A219" s="23">
        <f t="shared" si="15"/>
        <v>206</v>
      </c>
      <c r="B219" s="24">
        <f t="shared" si="16"/>
        <v>0</v>
      </c>
      <c r="C219" s="25">
        <f t="shared" si="17"/>
        <v>0</v>
      </c>
      <c r="D219" s="24">
        <f t="shared" si="18"/>
        <v>0</v>
      </c>
      <c r="E219" s="26">
        <f t="shared" si="19"/>
        <v>0</v>
      </c>
    </row>
    <row r="220" spans="1:5" ht="15">
      <c r="A220" s="23">
        <f t="shared" si="15"/>
        <v>207</v>
      </c>
      <c r="B220" s="24">
        <f t="shared" si="16"/>
        <v>0</v>
      </c>
      <c r="C220" s="25">
        <f t="shared" si="17"/>
        <v>0</v>
      </c>
      <c r="D220" s="24">
        <f t="shared" si="18"/>
        <v>0</v>
      </c>
      <c r="E220" s="26">
        <f t="shared" si="19"/>
        <v>0</v>
      </c>
    </row>
    <row r="221" spans="1:5" ht="15">
      <c r="A221" s="23">
        <f t="shared" si="15"/>
        <v>208</v>
      </c>
      <c r="B221" s="24">
        <f t="shared" si="16"/>
        <v>0</v>
      </c>
      <c r="C221" s="25">
        <f t="shared" si="17"/>
        <v>0</v>
      </c>
      <c r="D221" s="24">
        <f t="shared" si="18"/>
        <v>0</v>
      </c>
      <c r="E221" s="26">
        <f t="shared" si="19"/>
        <v>0</v>
      </c>
    </row>
    <row r="222" spans="1:5" ht="15">
      <c r="A222" s="23">
        <f t="shared" si="15"/>
        <v>209</v>
      </c>
      <c r="B222" s="24">
        <f t="shared" si="16"/>
        <v>0</v>
      </c>
      <c r="C222" s="25">
        <f t="shared" si="17"/>
        <v>0</v>
      </c>
      <c r="D222" s="24">
        <f t="shared" si="18"/>
        <v>0</v>
      </c>
      <c r="E222" s="26">
        <f t="shared" si="19"/>
        <v>0</v>
      </c>
    </row>
    <row r="223" spans="1:5" ht="15">
      <c r="A223" s="23">
        <f t="shared" si="15"/>
        <v>210</v>
      </c>
      <c r="B223" s="24">
        <f t="shared" si="16"/>
        <v>0</v>
      </c>
      <c r="C223" s="25">
        <f t="shared" si="17"/>
        <v>0</v>
      </c>
      <c r="D223" s="24">
        <f t="shared" si="18"/>
        <v>0</v>
      </c>
      <c r="E223" s="26">
        <f t="shared" si="19"/>
        <v>0</v>
      </c>
    </row>
    <row r="224" spans="1:5" ht="15">
      <c r="A224" s="23">
        <f t="shared" si="15"/>
        <v>211</v>
      </c>
      <c r="B224" s="24">
        <f t="shared" si="16"/>
        <v>0</v>
      </c>
      <c r="C224" s="25">
        <f t="shared" si="17"/>
        <v>0</v>
      </c>
      <c r="D224" s="24">
        <f t="shared" si="18"/>
        <v>0</v>
      </c>
      <c r="E224" s="26">
        <f t="shared" si="19"/>
        <v>0</v>
      </c>
    </row>
    <row r="225" spans="1:5" ht="15">
      <c r="A225" s="23">
        <f t="shared" si="15"/>
        <v>212</v>
      </c>
      <c r="B225" s="24">
        <f t="shared" si="16"/>
        <v>0</v>
      </c>
      <c r="C225" s="25">
        <f t="shared" si="17"/>
        <v>0</v>
      </c>
      <c r="D225" s="24">
        <f t="shared" si="18"/>
        <v>0</v>
      </c>
      <c r="E225" s="26">
        <f t="shared" si="19"/>
        <v>0</v>
      </c>
    </row>
    <row r="226" spans="1:5" ht="15">
      <c r="A226" s="23">
        <f t="shared" si="15"/>
        <v>213</v>
      </c>
      <c r="B226" s="24">
        <f t="shared" si="16"/>
        <v>0</v>
      </c>
      <c r="C226" s="25">
        <f t="shared" si="17"/>
        <v>0</v>
      </c>
      <c r="D226" s="24">
        <f t="shared" si="18"/>
        <v>0</v>
      </c>
      <c r="E226" s="26">
        <f t="shared" si="19"/>
        <v>0</v>
      </c>
    </row>
    <row r="227" spans="1:5" ht="15">
      <c r="A227" s="23">
        <f t="shared" si="15"/>
        <v>214</v>
      </c>
      <c r="B227" s="24">
        <f t="shared" si="16"/>
        <v>0</v>
      </c>
      <c r="C227" s="25">
        <f t="shared" si="17"/>
        <v>0</v>
      </c>
      <c r="D227" s="24">
        <f t="shared" si="18"/>
        <v>0</v>
      </c>
      <c r="E227" s="26">
        <f t="shared" si="19"/>
        <v>0</v>
      </c>
    </row>
    <row r="228" spans="1:5" ht="15">
      <c r="A228" s="23">
        <f t="shared" si="15"/>
        <v>215</v>
      </c>
      <c r="B228" s="24">
        <f t="shared" si="16"/>
        <v>0</v>
      </c>
      <c r="C228" s="25">
        <f t="shared" si="17"/>
        <v>0</v>
      </c>
      <c r="D228" s="24">
        <f t="shared" si="18"/>
        <v>0</v>
      </c>
      <c r="E228" s="26">
        <f t="shared" si="19"/>
        <v>0</v>
      </c>
    </row>
    <row r="229" spans="1:5" ht="15">
      <c r="A229" s="23">
        <f t="shared" si="15"/>
        <v>216</v>
      </c>
      <c r="B229" s="24">
        <f t="shared" si="16"/>
        <v>0</v>
      </c>
      <c r="C229" s="25">
        <f t="shared" si="17"/>
        <v>0</v>
      </c>
      <c r="D229" s="24">
        <f t="shared" si="18"/>
        <v>0</v>
      </c>
      <c r="E229" s="26">
        <f t="shared" si="19"/>
        <v>0</v>
      </c>
    </row>
    <row r="230" spans="1:5" ht="15">
      <c r="A230" s="23">
        <f t="shared" si="15"/>
        <v>217</v>
      </c>
      <c r="B230" s="24">
        <f t="shared" si="16"/>
        <v>0</v>
      </c>
      <c r="C230" s="25">
        <f t="shared" si="17"/>
        <v>0</v>
      </c>
      <c r="D230" s="24">
        <f t="shared" si="18"/>
        <v>0</v>
      </c>
      <c r="E230" s="26">
        <f t="shared" si="19"/>
        <v>0</v>
      </c>
    </row>
    <row r="231" spans="1:5" ht="15">
      <c r="A231" s="23">
        <f t="shared" si="15"/>
        <v>218</v>
      </c>
      <c r="B231" s="24">
        <f t="shared" si="16"/>
        <v>0</v>
      </c>
      <c r="C231" s="25">
        <f t="shared" si="17"/>
        <v>0</v>
      </c>
      <c r="D231" s="24">
        <f t="shared" si="18"/>
        <v>0</v>
      </c>
      <c r="E231" s="26">
        <f t="shared" si="19"/>
        <v>0</v>
      </c>
    </row>
    <row r="232" spans="1:5" ht="15">
      <c r="A232" s="23">
        <f t="shared" si="15"/>
        <v>219</v>
      </c>
      <c r="B232" s="24">
        <f t="shared" si="16"/>
        <v>0</v>
      </c>
      <c r="C232" s="25">
        <f t="shared" si="17"/>
        <v>0</v>
      </c>
      <c r="D232" s="24">
        <f t="shared" si="18"/>
        <v>0</v>
      </c>
      <c r="E232" s="26">
        <f t="shared" si="19"/>
        <v>0</v>
      </c>
    </row>
    <row r="233" spans="1:5" ht="15">
      <c r="A233" s="23">
        <f t="shared" si="15"/>
        <v>220</v>
      </c>
      <c r="B233" s="24">
        <f t="shared" si="16"/>
        <v>0</v>
      </c>
      <c r="C233" s="25">
        <f t="shared" si="17"/>
        <v>0</v>
      </c>
      <c r="D233" s="24">
        <f t="shared" si="18"/>
        <v>0</v>
      </c>
      <c r="E233" s="26">
        <f t="shared" si="19"/>
        <v>0</v>
      </c>
    </row>
    <row r="234" spans="1:5" ht="15">
      <c r="A234" s="23">
        <f t="shared" si="15"/>
        <v>221</v>
      </c>
      <c r="B234" s="24">
        <f t="shared" si="16"/>
        <v>0</v>
      </c>
      <c r="C234" s="25">
        <f t="shared" si="17"/>
        <v>0</v>
      </c>
      <c r="D234" s="24">
        <f t="shared" si="18"/>
        <v>0</v>
      </c>
      <c r="E234" s="26">
        <f t="shared" si="19"/>
        <v>0</v>
      </c>
    </row>
    <row r="235" spans="1:5" ht="15">
      <c r="A235" s="23">
        <f t="shared" si="15"/>
        <v>222</v>
      </c>
      <c r="B235" s="24">
        <f t="shared" si="16"/>
        <v>0</v>
      </c>
      <c r="C235" s="25">
        <f t="shared" si="17"/>
        <v>0</v>
      </c>
      <c r="D235" s="24">
        <f t="shared" si="18"/>
        <v>0</v>
      </c>
      <c r="E235" s="26">
        <f t="shared" si="19"/>
        <v>0</v>
      </c>
    </row>
    <row r="236" spans="1:5" ht="15">
      <c r="A236" s="23">
        <f t="shared" si="15"/>
        <v>223</v>
      </c>
      <c r="B236" s="24">
        <f t="shared" si="16"/>
        <v>0</v>
      </c>
      <c r="C236" s="25">
        <f t="shared" si="17"/>
        <v>0</v>
      </c>
      <c r="D236" s="24">
        <f t="shared" si="18"/>
        <v>0</v>
      </c>
      <c r="E236" s="26">
        <f t="shared" si="19"/>
        <v>0</v>
      </c>
    </row>
    <row r="237" spans="1:5" ht="15">
      <c r="A237" s="23">
        <f t="shared" si="15"/>
        <v>224</v>
      </c>
      <c r="B237" s="24">
        <f t="shared" si="16"/>
        <v>0</v>
      </c>
      <c r="C237" s="25">
        <f t="shared" si="17"/>
        <v>0</v>
      </c>
      <c r="D237" s="24">
        <f t="shared" si="18"/>
        <v>0</v>
      </c>
      <c r="E237" s="26">
        <f t="shared" si="19"/>
        <v>0</v>
      </c>
    </row>
    <row r="238" spans="1:5" ht="15">
      <c r="A238" s="23">
        <f t="shared" si="15"/>
        <v>225</v>
      </c>
      <c r="B238" s="24">
        <f t="shared" si="16"/>
        <v>0</v>
      </c>
      <c r="C238" s="25">
        <f t="shared" si="17"/>
        <v>0</v>
      </c>
      <c r="D238" s="24">
        <f t="shared" si="18"/>
        <v>0</v>
      </c>
      <c r="E238" s="26">
        <f t="shared" si="19"/>
        <v>0</v>
      </c>
    </row>
    <row r="239" spans="1:5" ht="15">
      <c r="A239" s="23">
        <f t="shared" si="15"/>
        <v>226</v>
      </c>
      <c r="B239" s="24">
        <f t="shared" si="16"/>
        <v>0</v>
      </c>
      <c r="C239" s="25">
        <f t="shared" si="17"/>
        <v>0</v>
      </c>
      <c r="D239" s="24">
        <f t="shared" si="18"/>
        <v>0</v>
      </c>
      <c r="E239" s="26">
        <f t="shared" si="19"/>
        <v>0</v>
      </c>
    </row>
    <row r="240" spans="1:5" ht="15">
      <c r="A240" s="23">
        <f t="shared" si="15"/>
        <v>227</v>
      </c>
      <c r="B240" s="24">
        <f t="shared" si="16"/>
        <v>0</v>
      </c>
      <c r="C240" s="25">
        <f t="shared" si="17"/>
        <v>0</v>
      </c>
      <c r="D240" s="24">
        <f t="shared" si="18"/>
        <v>0</v>
      </c>
      <c r="E240" s="26">
        <f t="shared" si="19"/>
        <v>0</v>
      </c>
    </row>
    <row r="241" spans="1:5" ht="15">
      <c r="A241" s="23">
        <f t="shared" si="15"/>
        <v>228</v>
      </c>
      <c r="B241" s="24">
        <f t="shared" si="16"/>
        <v>0</v>
      </c>
      <c r="C241" s="25">
        <f t="shared" si="17"/>
        <v>0</v>
      </c>
      <c r="D241" s="24">
        <f t="shared" si="18"/>
        <v>0</v>
      </c>
      <c r="E241" s="26">
        <f t="shared" si="19"/>
        <v>0</v>
      </c>
    </row>
    <row r="242" spans="1:5" ht="15">
      <c r="A242" s="23">
        <f t="shared" si="15"/>
        <v>229</v>
      </c>
      <c r="B242" s="24">
        <f t="shared" si="16"/>
        <v>0</v>
      </c>
      <c r="C242" s="25">
        <f t="shared" si="17"/>
        <v>0</v>
      </c>
      <c r="D242" s="24">
        <f t="shared" si="18"/>
        <v>0</v>
      </c>
      <c r="E242" s="26">
        <f t="shared" si="19"/>
        <v>0</v>
      </c>
    </row>
    <row r="243" spans="1:5" ht="15">
      <c r="A243" s="23">
        <f t="shared" si="15"/>
        <v>230</v>
      </c>
      <c r="B243" s="24">
        <f t="shared" si="16"/>
        <v>0</v>
      </c>
      <c r="C243" s="25">
        <f t="shared" si="17"/>
        <v>0</v>
      </c>
      <c r="D243" s="24">
        <f t="shared" si="18"/>
        <v>0</v>
      </c>
      <c r="E243" s="26">
        <f t="shared" si="19"/>
        <v>0</v>
      </c>
    </row>
    <row r="244" spans="1:5" ht="15">
      <c r="A244" s="23">
        <f t="shared" si="15"/>
        <v>231</v>
      </c>
      <c r="B244" s="24">
        <f t="shared" si="16"/>
        <v>0</v>
      </c>
      <c r="C244" s="25">
        <f t="shared" si="17"/>
        <v>0</v>
      </c>
      <c r="D244" s="24">
        <f t="shared" si="18"/>
        <v>0</v>
      </c>
      <c r="E244" s="26">
        <f t="shared" si="19"/>
        <v>0</v>
      </c>
    </row>
    <row r="245" spans="1:5" ht="15">
      <c r="A245" s="23">
        <f t="shared" si="15"/>
        <v>232</v>
      </c>
      <c r="B245" s="24">
        <f t="shared" si="16"/>
        <v>0</v>
      </c>
      <c r="C245" s="25">
        <f t="shared" si="17"/>
        <v>0</v>
      </c>
      <c r="D245" s="24">
        <f t="shared" si="18"/>
        <v>0</v>
      </c>
      <c r="E245" s="26">
        <f t="shared" si="19"/>
        <v>0</v>
      </c>
    </row>
    <row r="246" spans="1:5" ht="15">
      <c r="A246" s="23">
        <f t="shared" si="15"/>
        <v>233</v>
      </c>
      <c r="B246" s="24">
        <f t="shared" si="16"/>
        <v>0</v>
      </c>
      <c r="C246" s="25">
        <f t="shared" si="17"/>
        <v>0</v>
      </c>
      <c r="D246" s="24">
        <f t="shared" si="18"/>
        <v>0</v>
      </c>
      <c r="E246" s="26">
        <f t="shared" si="19"/>
        <v>0</v>
      </c>
    </row>
    <row r="247" spans="1:5" ht="15">
      <c r="A247" s="23">
        <f t="shared" si="15"/>
        <v>234</v>
      </c>
      <c r="B247" s="24">
        <f t="shared" si="16"/>
        <v>0</v>
      </c>
      <c r="C247" s="25">
        <f t="shared" si="17"/>
        <v>0</v>
      </c>
      <c r="D247" s="24">
        <f t="shared" si="18"/>
        <v>0</v>
      </c>
      <c r="E247" s="26">
        <f t="shared" si="19"/>
        <v>0</v>
      </c>
    </row>
    <row r="248" spans="1:5" ht="15">
      <c r="A248" s="23">
        <f t="shared" si="15"/>
        <v>235</v>
      </c>
      <c r="B248" s="24">
        <f t="shared" si="16"/>
        <v>0</v>
      </c>
      <c r="C248" s="25">
        <f t="shared" si="17"/>
        <v>0</v>
      </c>
      <c r="D248" s="24">
        <f t="shared" si="18"/>
        <v>0</v>
      </c>
      <c r="E248" s="26">
        <f t="shared" si="19"/>
        <v>0</v>
      </c>
    </row>
    <row r="249" spans="1:5" ht="15">
      <c r="A249" s="23">
        <f t="shared" si="15"/>
        <v>236</v>
      </c>
      <c r="B249" s="24">
        <f t="shared" si="16"/>
        <v>0</v>
      </c>
      <c r="C249" s="25">
        <f t="shared" si="17"/>
        <v>0</v>
      </c>
      <c r="D249" s="24">
        <f t="shared" si="18"/>
        <v>0</v>
      </c>
      <c r="E249" s="26">
        <f t="shared" si="19"/>
        <v>0</v>
      </c>
    </row>
    <row r="250" spans="1:5" ht="15">
      <c r="A250" s="23">
        <f t="shared" si="15"/>
        <v>237</v>
      </c>
      <c r="B250" s="24">
        <f t="shared" si="16"/>
        <v>0</v>
      </c>
      <c r="C250" s="25">
        <f t="shared" si="17"/>
        <v>0</v>
      </c>
      <c r="D250" s="24">
        <f t="shared" si="18"/>
        <v>0</v>
      </c>
      <c r="E250" s="26">
        <f t="shared" si="19"/>
        <v>0</v>
      </c>
    </row>
    <row r="251" spans="1:5" ht="15">
      <c r="A251" s="23">
        <f t="shared" si="15"/>
        <v>238</v>
      </c>
      <c r="B251" s="24">
        <f t="shared" si="16"/>
        <v>0</v>
      </c>
      <c r="C251" s="25">
        <f t="shared" si="17"/>
        <v>0</v>
      </c>
      <c r="D251" s="24">
        <f t="shared" si="18"/>
        <v>0</v>
      </c>
      <c r="E251" s="26">
        <f t="shared" si="19"/>
        <v>0</v>
      </c>
    </row>
    <row r="252" spans="1:5" ht="15">
      <c r="A252" s="23">
        <f t="shared" si="15"/>
        <v>239</v>
      </c>
      <c r="B252" s="24">
        <f t="shared" si="16"/>
        <v>0</v>
      </c>
      <c r="C252" s="25">
        <f t="shared" si="17"/>
        <v>0</v>
      </c>
      <c r="D252" s="24">
        <f t="shared" si="18"/>
        <v>0</v>
      </c>
      <c r="E252" s="26">
        <f t="shared" si="19"/>
        <v>0</v>
      </c>
    </row>
    <row r="253" spans="1:5" ht="15.75" thickBot="1">
      <c r="A253" s="28">
        <f t="shared" si="15"/>
        <v>240</v>
      </c>
      <c r="B253" s="29">
        <f t="shared" si="16"/>
        <v>0</v>
      </c>
      <c r="C253" s="30">
        <f t="shared" si="17"/>
        <v>0</v>
      </c>
      <c r="D253" s="29">
        <f t="shared" si="18"/>
        <v>0</v>
      </c>
      <c r="E253" s="31">
        <f t="shared" si="19"/>
        <v>0</v>
      </c>
    </row>
    <row r="254" spans="1:5" ht="15.75" thickBot="1">
      <c r="A254" s="28"/>
      <c r="B254" s="29"/>
      <c r="C254" s="30"/>
      <c r="D254" s="29"/>
      <c r="E254" s="31"/>
    </row>
    <row r="255" spans="1:5" ht="15.75" thickBot="1">
      <c r="A255" s="28"/>
      <c r="B255" s="29"/>
      <c r="C255" s="30"/>
      <c r="D255" s="29"/>
      <c r="E255" s="31"/>
    </row>
    <row r="256" spans="1:5" ht="15.75" thickBot="1">
      <c r="A256" s="28"/>
      <c r="B256" s="29"/>
      <c r="C256" s="30"/>
      <c r="D256" s="29"/>
      <c r="E256" s="31"/>
    </row>
    <row r="257" spans="1:5" ht="15.75" thickBot="1">
      <c r="A257" s="28"/>
      <c r="B257" s="29"/>
      <c r="C257" s="30"/>
      <c r="D257" s="29"/>
      <c r="E257" s="31"/>
    </row>
    <row r="258" spans="1:5" ht="15.75" thickBot="1">
      <c r="A258" s="28"/>
      <c r="B258" s="29"/>
      <c r="C258" s="30"/>
      <c r="D258" s="29"/>
      <c r="E258" s="31"/>
    </row>
    <row r="259" spans="1:5" ht="15.75" thickBot="1">
      <c r="A259" s="28"/>
      <c r="B259" s="29"/>
      <c r="C259" s="30"/>
      <c r="D259" s="29"/>
      <c r="E259" s="31"/>
    </row>
    <row r="260" spans="1:5" ht="15.75" thickBot="1">
      <c r="A260" s="28"/>
      <c r="B260" s="29"/>
      <c r="C260" s="30"/>
      <c r="D260" s="29"/>
      <c r="E260" s="31"/>
    </row>
    <row r="261" spans="1:5" ht="15.75" thickBot="1">
      <c r="A261" s="28"/>
      <c r="B261" s="29"/>
      <c r="C261" s="30"/>
      <c r="D261" s="29"/>
      <c r="E261" s="31"/>
    </row>
    <row r="262" spans="1:5" ht="15.75" thickBot="1">
      <c r="A262" s="28"/>
      <c r="B262" s="29"/>
      <c r="C262" s="30"/>
      <c r="D262" s="29"/>
      <c r="E262" s="31"/>
    </row>
    <row r="263" spans="1:5" ht="15.75" thickBot="1">
      <c r="A263" s="28"/>
      <c r="B263" s="29"/>
      <c r="C263" s="30"/>
      <c r="D263" s="29"/>
      <c r="E263" s="31"/>
    </row>
    <row r="264" spans="1:5" ht="15.75" thickBot="1">
      <c r="A264" s="28"/>
      <c r="B264" s="29"/>
      <c r="C264" s="30"/>
      <c r="D264" s="29"/>
      <c r="E264" s="31"/>
    </row>
    <row r="265" spans="1:5" ht="15.75" thickBot="1">
      <c r="A265" s="28"/>
      <c r="B265" s="29"/>
      <c r="C265" s="30"/>
      <c r="D265" s="29"/>
      <c r="E265" s="31"/>
    </row>
    <row r="266" spans="1:5" ht="15.75" thickBot="1">
      <c r="A266" s="28"/>
      <c r="B266" s="29"/>
      <c r="C266" s="30"/>
      <c r="D266" s="29"/>
      <c r="E266" s="31"/>
    </row>
    <row r="267" spans="1:5" ht="15.75" thickBot="1">
      <c r="A267" s="28"/>
      <c r="B267" s="29"/>
      <c r="C267" s="30"/>
      <c r="D267" s="29"/>
      <c r="E267" s="31"/>
    </row>
    <row r="268" spans="1:5" ht="15.75" thickBot="1">
      <c r="A268" s="28"/>
      <c r="B268" s="29"/>
      <c r="C268" s="30"/>
      <c r="D268" s="29"/>
      <c r="E268" s="31"/>
    </row>
    <row r="269" spans="1:5" ht="15.75" thickBot="1">
      <c r="A269" s="28"/>
      <c r="B269" s="29"/>
      <c r="C269" s="30"/>
      <c r="D269" s="29"/>
      <c r="E269" s="31"/>
    </row>
    <row r="270" spans="1:5" ht="15.75" thickBot="1">
      <c r="A270" s="28"/>
      <c r="B270" s="29"/>
      <c r="C270" s="30"/>
      <c r="D270" s="29"/>
      <c r="E270" s="31"/>
    </row>
    <row r="271" spans="1:5" ht="15.75" thickBot="1">
      <c r="A271" s="28"/>
      <c r="B271" s="29"/>
      <c r="C271" s="30"/>
      <c r="D271" s="29"/>
      <c r="E271" s="31"/>
    </row>
    <row r="272" spans="1:5" ht="15.75" thickBot="1">
      <c r="A272" s="28"/>
      <c r="B272" s="29"/>
      <c r="C272" s="30"/>
      <c r="D272" s="29"/>
      <c r="E272" s="31"/>
    </row>
    <row r="273" spans="1:5" ht="15.75" thickBot="1">
      <c r="A273" s="28"/>
      <c r="B273" s="29"/>
      <c r="C273" s="30"/>
      <c r="D273" s="29"/>
      <c r="E273" s="31"/>
    </row>
    <row r="274" spans="1:5" ht="15.75" thickBot="1">
      <c r="A274" s="28"/>
      <c r="B274" s="29"/>
      <c r="C274" s="30"/>
      <c r="D274" s="29"/>
      <c r="E274" s="31"/>
    </row>
    <row r="275" spans="1:5" ht="15.75" thickBot="1">
      <c r="A275" s="28"/>
      <c r="B275" s="29"/>
      <c r="C275" s="30"/>
      <c r="D275" s="29"/>
      <c r="E275" s="31"/>
    </row>
    <row r="276" spans="1:5" ht="15.75" thickBot="1">
      <c r="A276" s="28"/>
      <c r="B276" s="29"/>
      <c r="C276" s="30"/>
      <c r="D276" s="29"/>
      <c r="E276" s="31"/>
    </row>
    <row r="277" spans="1:5" ht="15.75" thickBot="1">
      <c r="A277" s="28"/>
      <c r="B277" s="29"/>
      <c r="C277" s="30"/>
      <c r="D277" s="29"/>
      <c r="E277" s="31"/>
    </row>
    <row r="278" spans="1:5" ht="15.75" thickBot="1">
      <c r="A278" s="28"/>
      <c r="B278" s="29"/>
      <c r="C278" s="30"/>
      <c r="D278" s="29"/>
      <c r="E278" s="31"/>
    </row>
    <row r="279" spans="1:5" ht="15.75" thickBot="1">
      <c r="A279" s="28"/>
      <c r="B279" s="29"/>
      <c r="C279" s="30"/>
      <c r="D279" s="29"/>
      <c r="E279" s="31"/>
    </row>
    <row r="280" spans="1:5" ht="15.75" thickBot="1">
      <c r="A280" s="28"/>
      <c r="B280" s="29"/>
      <c r="C280" s="30"/>
      <c r="D280" s="29"/>
      <c r="E280" s="31"/>
    </row>
    <row r="281" spans="1:5" ht="15.75" thickBot="1">
      <c r="A281" s="28"/>
      <c r="B281" s="29"/>
      <c r="C281" s="30"/>
      <c r="D281" s="29"/>
      <c r="E281" s="31"/>
    </row>
    <row r="282" spans="1:5" ht="15.75" thickBot="1">
      <c r="A282" s="28"/>
      <c r="B282" s="29"/>
      <c r="C282" s="30"/>
      <c r="D282" s="29"/>
      <c r="E282" s="31"/>
    </row>
    <row r="283" spans="1:5" ht="15.75" thickBot="1">
      <c r="A283" s="28"/>
      <c r="B283" s="29"/>
      <c r="C283" s="30"/>
      <c r="D283" s="29"/>
      <c r="E283" s="31"/>
    </row>
    <row r="284" spans="1:5" ht="15.75" thickBot="1">
      <c r="A284" s="28"/>
      <c r="B284" s="29"/>
      <c r="C284" s="30"/>
      <c r="D284" s="29"/>
      <c r="E284" s="31"/>
    </row>
    <row r="285" spans="1:5" ht="15.75" thickBot="1">
      <c r="A285" s="28"/>
      <c r="B285" s="29"/>
      <c r="C285" s="30"/>
      <c r="D285" s="29"/>
      <c r="E285" s="31"/>
    </row>
    <row r="286" spans="1:5" ht="15.75" thickBot="1">
      <c r="A286" s="28"/>
      <c r="B286" s="29"/>
      <c r="C286" s="30"/>
      <c r="D286" s="29"/>
      <c r="E286" s="31"/>
    </row>
    <row r="287" spans="1:5" ht="15.75" thickBot="1">
      <c r="A287" s="28"/>
      <c r="B287" s="29"/>
      <c r="C287" s="30"/>
      <c r="D287" s="29"/>
      <c r="E287" s="31"/>
    </row>
    <row r="288" spans="1:5" ht="15.75" thickBot="1">
      <c r="A288" s="28"/>
      <c r="B288" s="29"/>
      <c r="C288" s="30"/>
      <c r="D288" s="29"/>
      <c r="E288" s="31"/>
    </row>
    <row r="289" spans="1:5" ht="15.75" thickBot="1">
      <c r="A289" s="28"/>
      <c r="B289" s="29"/>
      <c r="C289" s="30"/>
      <c r="D289" s="29"/>
      <c r="E289" s="31"/>
    </row>
    <row r="290" spans="1:5" ht="15.75" thickBot="1">
      <c r="A290" s="28"/>
      <c r="B290" s="29"/>
      <c r="C290" s="30"/>
      <c r="D290" s="29"/>
      <c r="E290" s="31"/>
    </row>
    <row r="291" spans="1:5" ht="15.75" thickBot="1">
      <c r="A291" s="28"/>
      <c r="B291" s="29"/>
      <c r="C291" s="30"/>
      <c r="D291" s="29"/>
      <c r="E291" s="31"/>
    </row>
    <row r="292" spans="1:5" ht="15.75" thickBot="1">
      <c r="A292" s="28"/>
      <c r="B292" s="29"/>
      <c r="C292" s="30"/>
      <c r="D292" s="29"/>
      <c r="E292" s="31"/>
    </row>
    <row r="293" spans="1:5" ht="15.75" thickBot="1">
      <c r="A293" s="28"/>
      <c r="B293" s="29"/>
      <c r="C293" s="30"/>
      <c r="D293" s="29"/>
      <c r="E293" s="31"/>
    </row>
    <row r="294" spans="1:5" ht="15.75" thickBot="1">
      <c r="A294" s="28"/>
      <c r="B294" s="29"/>
      <c r="C294" s="30"/>
      <c r="D294" s="29"/>
      <c r="E294" s="31"/>
    </row>
    <row r="295" spans="1:5" ht="15.75" thickBot="1">
      <c r="A295" s="28"/>
      <c r="B295" s="29"/>
      <c r="C295" s="30"/>
      <c r="D295" s="29"/>
      <c r="E295" s="31"/>
    </row>
    <row r="296" spans="1:5" ht="15.75" thickBot="1">
      <c r="A296" s="28"/>
      <c r="B296" s="29"/>
      <c r="C296" s="30"/>
      <c r="D296" s="29"/>
      <c r="E296" s="31"/>
    </row>
    <row r="297" spans="1:5" ht="15.75" thickBot="1">
      <c r="A297" s="28"/>
      <c r="B297" s="29"/>
      <c r="C297" s="30"/>
      <c r="D297" s="29"/>
      <c r="E297" s="31"/>
    </row>
    <row r="298" spans="1:5" ht="15.75" thickBot="1">
      <c r="A298" s="28"/>
      <c r="B298" s="29"/>
      <c r="C298" s="30"/>
      <c r="D298" s="29"/>
      <c r="E298" s="31"/>
    </row>
    <row r="299" spans="1:5" ht="15.75" thickBot="1">
      <c r="A299" s="28"/>
      <c r="B299" s="29"/>
      <c r="C299" s="30"/>
      <c r="D299" s="29"/>
      <c r="E299" s="31"/>
    </row>
    <row r="300" spans="1:5" ht="15.75" thickBot="1">
      <c r="A300" s="28"/>
      <c r="B300" s="29"/>
      <c r="C300" s="30"/>
      <c r="D300" s="29"/>
      <c r="E300" s="31"/>
    </row>
    <row r="301" spans="1:5" ht="15.75" thickBot="1">
      <c r="A301" s="28"/>
      <c r="B301" s="29"/>
      <c r="C301" s="30"/>
      <c r="D301" s="29"/>
      <c r="E301" s="31"/>
    </row>
    <row r="302" spans="1:5" ht="15.75" thickBot="1">
      <c r="A302" s="28"/>
      <c r="B302" s="29"/>
      <c r="C302" s="30"/>
      <c r="D302" s="29"/>
      <c r="E302" s="31"/>
    </row>
    <row r="303" spans="1:5" ht="15.75" thickBot="1">
      <c r="A303" s="28"/>
      <c r="B303" s="29"/>
      <c r="C303" s="30"/>
      <c r="D303" s="29"/>
      <c r="E303" s="31"/>
    </row>
    <row r="304" spans="1:5" ht="15.75" thickBot="1">
      <c r="A304" s="28"/>
      <c r="B304" s="29"/>
      <c r="C304" s="30"/>
      <c r="D304" s="29"/>
      <c r="E304" s="31"/>
    </row>
    <row r="305" spans="1:5" ht="15.75" thickBot="1">
      <c r="A305" s="28"/>
      <c r="B305" s="29"/>
      <c r="C305" s="30"/>
      <c r="D305" s="29"/>
      <c r="E305" s="31"/>
    </row>
    <row r="306" spans="1:5" ht="15.75" thickBot="1">
      <c r="A306" s="28"/>
      <c r="B306" s="29"/>
      <c r="C306" s="30"/>
      <c r="D306" s="29"/>
      <c r="E306" s="31"/>
    </row>
    <row r="307" spans="1:5" ht="15.75" thickBot="1">
      <c r="A307" s="28"/>
      <c r="B307" s="29"/>
      <c r="C307" s="30"/>
      <c r="D307" s="29"/>
      <c r="E307" s="31"/>
    </row>
    <row r="308" spans="1:5" ht="15.75" thickBot="1">
      <c r="A308" s="28"/>
      <c r="B308" s="29"/>
      <c r="C308" s="30"/>
      <c r="D308" s="29"/>
      <c r="E308" s="31"/>
    </row>
    <row r="309" spans="1:5" ht="15.75" thickBot="1">
      <c r="A309" s="28"/>
      <c r="B309" s="29"/>
      <c r="C309" s="30"/>
      <c r="D309" s="29"/>
      <c r="E309" s="31"/>
    </row>
    <row r="310" spans="1:5" ht="15.75" thickBot="1">
      <c r="A310" s="28"/>
      <c r="B310" s="29"/>
      <c r="C310" s="30"/>
      <c r="D310" s="29"/>
      <c r="E310" s="31"/>
    </row>
    <row r="311" spans="1:5" ht="15.75" thickBot="1">
      <c r="A311" s="28"/>
      <c r="B311" s="29"/>
      <c r="C311" s="30"/>
      <c r="D311" s="29"/>
      <c r="E311" s="31"/>
    </row>
    <row r="312" spans="1:5" ht="15.75" thickBot="1">
      <c r="A312" s="28"/>
      <c r="B312" s="29"/>
      <c r="C312" s="30"/>
      <c r="D312" s="29"/>
      <c r="E312" s="31"/>
    </row>
    <row r="313" spans="1:5" ht="15.75" thickBot="1">
      <c r="A313" s="28"/>
      <c r="B313" s="29"/>
      <c r="C313" s="30"/>
      <c r="D313" s="29"/>
      <c r="E313" s="31"/>
    </row>
  </sheetData>
  <mergeCells count="1">
    <mergeCell ref="A2:D2"/>
  </mergeCells>
  <hyperlinks>
    <hyperlink ref="H92" r:id="rId1" display="http://loansinbangalore.googlepages.com/chat"/>
    <hyperlink ref="H94" r:id="rId2" display="http://loansinbangalore.50webs.com/b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Raju</dc:creator>
  <cp:keywords/>
  <dc:description/>
  <cp:lastModifiedBy>Mathe</cp:lastModifiedBy>
  <dcterms:created xsi:type="dcterms:W3CDTF">2008-06-25T06:13:18Z</dcterms:created>
  <dcterms:modified xsi:type="dcterms:W3CDTF">2009-07-22T07:43:54Z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